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2023年充（换）电基础设施明细表" sheetId="1" r:id="rId1"/>
  </sheets>
  <externalReferences>
    <externalReference r:id="rId2"/>
  </externalReferences>
  <definedNames>
    <definedName name="_xlnm._FilterDatabase" localSheetId="0" hidden="1">'2023年充（换）电基础设施明细表'!$A$2:$Z$7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<sst xmlns="http://schemas.openxmlformats.org/spreadsheetml/2006/main" count="454" uniqueCount="159">
  <si>
    <t>附件2：</t>
  </si>
  <si>
    <t>2023年各县（市、区）新建电动汽车充电基础设施明细表</t>
  </si>
  <si>
    <t>填报单位（加盖公章）：</t>
  </si>
  <si>
    <t>填报时间：</t>
  </si>
  <si>
    <t>序号</t>
  </si>
  <si>
    <t>所在地区</t>
  </si>
  <si>
    <t>企业名称</t>
  </si>
  <si>
    <t>充电桩建设地点</t>
  </si>
  <si>
    <t>直流充电桩（机）</t>
  </si>
  <si>
    <t>直流桩总功率</t>
  </si>
  <si>
    <t>交流充电桩（机）</t>
  </si>
  <si>
    <t>交流桩总功率</t>
  </si>
  <si>
    <t>换电站工位</t>
  </si>
  <si>
    <t>公共充电桩（个）</t>
  </si>
  <si>
    <t>公共充电站（座）</t>
  </si>
  <si>
    <t>建成时间</t>
  </si>
  <si>
    <t>接入粤易充充电桩桩编号</t>
  </si>
  <si>
    <t>接入粤易充时间</t>
  </si>
  <si>
    <t>分领域公共充电桩情况</t>
  </si>
  <si>
    <t>备注</t>
  </si>
  <si>
    <t>数量（个）</t>
  </si>
  <si>
    <t>功率（千瓦）</t>
  </si>
  <si>
    <t>总功率（千瓦）</t>
  </si>
  <si>
    <t>总数（个）</t>
  </si>
  <si>
    <t>公用桩（个）</t>
  </si>
  <si>
    <t>专用桩（个）</t>
  </si>
  <si>
    <t>总数（座）</t>
  </si>
  <si>
    <t>超级充电终端（360千瓦及以上）数量</t>
  </si>
  <si>
    <t>超级充电站（至少包含1个超级充电终端）数量</t>
  </si>
  <si>
    <t>例：2023年1月</t>
  </si>
  <si>
    <t>以粤易充上的证明为准</t>
  </si>
  <si>
    <r>
      <rPr>
        <sz val="11"/>
        <rFont val="文星黑体"/>
        <charset val="0"/>
      </rPr>
      <t>1.</t>
    </r>
    <r>
      <rPr>
        <sz val="11"/>
        <rFont val="文星黑体"/>
        <charset val="134"/>
      </rPr>
      <t>居住区</t>
    </r>
  </si>
  <si>
    <r>
      <rPr>
        <sz val="11"/>
        <rFont val="文星黑体"/>
        <charset val="0"/>
      </rPr>
      <t>2.</t>
    </r>
    <r>
      <rPr>
        <sz val="11"/>
        <rFont val="文星黑体"/>
        <charset val="134"/>
      </rPr>
      <t>城市公共区域</t>
    </r>
  </si>
  <si>
    <t>3.县镇村范围</t>
  </si>
  <si>
    <t>4.农村</t>
  </si>
  <si>
    <t>5.公交、物流、出租等专用充电桩数量</t>
  </si>
  <si>
    <t>汇总</t>
  </si>
  <si>
    <t>如果是高速公路的，请备注：高速公路</t>
  </si>
  <si>
    <t>梅江区</t>
  </si>
  <si>
    <t>广东月亮充电新能源有限公司</t>
  </si>
  <si>
    <t>梅江区秋云桥丁字路口停车场</t>
  </si>
  <si>
    <t>99142137439368347、
99142137439566127、
99142137439735942</t>
  </si>
  <si>
    <t>是</t>
  </si>
  <si>
    <t>否</t>
  </si>
  <si>
    <t>99142137440573751</t>
  </si>
  <si>
    <t>梅州风火轮新能源科技有限公司</t>
  </si>
  <si>
    <t>梅州市梅江区三角镇金燕大道飞翔云数码港广场</t>
  </si>
  <si>
    <t>12000000000000012445283、
12000000000000012445293、
12000000000000012445296、
12000000000000012445310</t>
  </si>
  <si>
    <t>梅州市黑马科技文化有限公司</t>
  </si>
  <si>
    <t>梅州市梅江区西郊街道沙子墩新峰路43号</t>
  </si>
  <si>
    <t>12000000000000012677840、
12000000000000012677849</t>
  </si>
  <si>
    <t>梅州市洁源泵业有限公司</t>
  </si>
  <si>
    <t>梅州市梅江区城北镇环市北路124号五里亭红绿灯旁</t>
  </si>
  <si>
    <t>12000000000000012281043、
12000000000000012281042</t>
  </si>
  <si>
    <t>梅州市全盛新能源科技有限公司</t>
  </si>
  <si>
    <t>梅州市梅江区东汇城商业广场地面停车场</t>
  </si>
  <si>
    <t>8800002305030001、
8800002305030002、
8800002305030003、
8800002305030004、
8800002305030005、
8800002305030006</t>
  </si>
  <si>
    <t>广东惠充叔叔新能源科技有限公司</t>
  </si>
  <si>
    <t>梅江区鸿达路江南世家二期停车场</t>
  </si>
  <si>
    <t>NO.1683256854719</t>
  </si>
  <si>
    <t>广东省梅州市梅江区彬芳大道北5号锦发停车场内</t>
  </si>
  <si>
    <t>NO.1698393673609</t>
  </si>
  <si>
    <t>梅州城区供电局</t>
  </si>
  <si>
    <t>梅江区三角镇三角派出所停车场</t>
  </si>
  <si>
    <t>1403012111010076、1403012111010083、1403012111010084、1403012111010088。</t>
  </si>
  <si>
    <t>梅州市梅江区梅江三路市人大常委会停车场</t>
  </si>
  <si>
    <t>4414020068000001、4414020068000002。</t>
  </si>
  <si>
    <t>梅州市梅江区三板桥路输电管理所停车场</t>
  </si>
  <si>
    <t>0314004190000003、1403012111010091、1403192111070273、1403192112080082、1403192112080170。</t>
  </si>
  <si>
    <t>梅州合意新能源有限公司</t>
  </si>
  <si>
    <t>梅州市梅江区城北镇G206毅园饭店门前停车位</t>
  </si>
  <si>
    <t>2023.8.5</t>
  </si>
  <si>
    <t>NO.1693446953082</t>
  </si>
  <si>
    <t>2023.8.7</t>
  </si>
  <si>
    <t>梅州市梅江区梅兴路78-2号林家贸易有限公司门口</t>
  </si>
  <si>
    <t>2023.8.14</t>
  </si>
  <si>
    <t>NO.1693446953143</t>
  </si>
  <si>
    <t>2023.9.4</t>
  </si>
  <si>
    <t>梅州佳朋新能源科技有限公司</t>
  </si>
  <si>
    <t>梅州市梅江区嘉恒路金叶商务中心（嘉恒路南）</t>
  </si>
  <si>
    <t>12000000000000012731023、
12000000000000012731041、
12000000000000012731043、
12000000000000012731044、
12000000000000012731047</t>
  </si>
  <si>
    <t>梅州市百胜新能源汽车有限公司</t>
  </si>
  <si>
    <t>梅州市梅江区学子大道东山谷朵米酒店旁边公用停车场</t>
  </si>
  <si>
    <t xml:space="preserve">00004414000270000200001
00004414000270000200002
</t>
  </si>
  <si>
    <t>梅州市荣煜企业管理有限公司</t>
  </si>
  <si>
    <t>梅州市梅江区西阳镇东升工业园中心商业广场</t>
  </si>
  <si>
    <t>编码2019120002001266</t>
  </si>
  <si>
    <t>编码2019120002001267</t>
  </si>
  <si>
    <t>梅州市盛缘华世美食店</t>
  </si>
  <si>
    <t>梅州市梅江区三角镇金燕大道89号天缘休闲一楼停车场（原下车村梅湖路西）</t>
  </si>
  <si>
    <t>2019120002001326</t>
  </si>
  <si>
    <t>2019120002001327</t>
  </si>
  <si>
    <t>梅州市天赐实业有限公司</t>
  </si>
  <si>
    <t>梅州市梅江区江南金燕大道91号恒龙商行</t>
  </si>
  <si>
    <t>8800002203040001、
8800002203040002、
8800002203040003、
8800002203040004</t>
  </si>
  <si>
    <t>8800002309030001、
8800002309030002、
8800002309030003、
8800002309030004</t>
  </si>
  <si>
    <t>梅州市星汇新能源有限公司</t>
  </si>
  <si>
    <t>梅州市梅江区嘉应大桥旁嘉运路侧嘉印拾光乐园客户中心东侧停车场</t>
  </si>
  <si>
    <t>12000000000000012662474/12000000000000012662475</t>
  </si>
  <si>
    <t>梅州市兴彩新能源有限公司</t>
  </si>
  <si>
    <t>州市梅江区三角镇正兴路皇家名典与退役军人事务处同心社区停车场</t>
  </si>
  <si>
    <t>2019120002001119</t>
  </si>
  <si>
    <t>99105137440183731</t>
  </si>
  <si>
    <t>99105137440343521</t>
  </si>
  <si>
    <t>12000000000000012706577</t>
  </si>
  <si>
    <t>32010600306167</t>
  </si>
  <si>
    <t>32010600306168</t>
  </si>
  <si>
    <t>梅州市裕信综合能源服务科技有限公司</t>
  </si>
  <si>
    <t>梅江区万象江山万象汇地面停车场公共充电站</t>
  </si>
  <si>
    <t>4414020069000001
4414020069000002
4414020069000003
4414020069000004
4414020069000005</t>
  </si>
  <si>
    <t>梅州市愿景科技有限公司</t>
  </si>
  <si>
    <t>西阳镇街心公园</t>
  </si>
  <si>
    <t>1703037706943</t>
  </si>
  <si>
    <t>梅江区江南路8号显华府小区停车位</t>
  </si>
  <si>
    <t>1702543575561</t>
  </si>
  <si>
    <t xml:space="preserve">梅州市臻华科技有限公司  </t>
  </si>
  <si>
    <t>梅州市梅江区西阳镇申坑申渡村坳下梅雁公路侧挖果山地皮</t>
  </si>
  <si>
    <t>2019120002001191</t>
  </si>
  <si>
    <t>梅州市智禾新能源科技有限公司</t>
  </si>
  <si>
    <t>金山街道公园路与侨新路交叉口皇家名典酒店</t>
  </si>
  <si>
    <t>32010600270409
32010600270410</t>
  </si>
  <si>
    <t>梅州中寰实业有限公司</t>
  </si>
  <si>
    <t>梅州市梅江区梅塘东路89号中环加油站南</t>
  </si>
  <si>
    <t>32010600291551
32010600291552</t>
  </si>
  <si>
    <t>中国石化销售股份有限公司广东梅州石油分公司</t>
  </si>
  <si>
    <t>梅州市梅江区三角镇湾下杨屋凹城南加油站</t>
  </si>
  <si>
    <t>46010000004217</t>
  </si>
  <si>
    <t>梅州市梅江区城北镇环城西路黄留村城北加油站</t>
  </si>
  <si>
    <t>46010000004221</t>
  </si>
  <si>
    <t>深圳蔚来能源有限公司</t>
  </si>
  <si>
    <t>广东省梅州市梅江区三角镇金燕大道马鞍山公园对面飞翔云数码港</t>
  </si>
  <si>
    <t>PS-NIOa36a71150220d1af-1
PS-NIOa36a71150220d1af-2
PS-NIOa36a71150220d1af-3
PS-NIOa36a71150220d1af-4
PS-NIOa36a71150220d1af-5
PS-NIOa36a71150220d1af-6
PS-NIOa36a71150220d1af-7
PS-NIOa36a71150220d1af-8
PS-NIOa36a71150220d1af-9
PS-NIOa36a71150220d1af-10
PS-NIOa36a71150220d1af-11
PS-NIOa36a71150220d1af-12
PS-NIOa36a71150220d1af-13</t>
  </si>
  <si>
    <t>梅州市瑞科新能源科技有限公司</t>
  </si>
  <si>
    <t>梅州市梅江区西区街道南门商业广场停车场</t>
  </si>
  <si>
    <t>梅州城市公共汽车有限公司</t>
  </si>
  <si>
    <t>城北镇岭上村站</t>
  </si>
  <si>
    <t>4419202301225001</t>
  </si>
  <si>
    <t>金山街道办黄坑村</t>
  </si>
  <si>
    <t>44192023013025101</t>
  </si>
  <si>
    <t>西阳鲤溪村站</t>
  </si>
  <si>
    <t>44192023012625801</t>
  </si>
  <si>
    <t>西阳镇公园站</t>
  </si>
  <si>
    <t>44192023012625901</t>
  </si>
  <si>
    <t>44192023012625902</t>
  </si>
  <si>
    <t>芹洋公交总站</t>
  </si>
  <si>
    <t>2023年3月7</t>
  </si>
  <si>
    <t>44192023013125106</t>
  </si>
  <si>
    <t>44192023013125185</t>
  </si>
  <si>
    <t>44192023013125191</t>
  </si>
  <si>
    <t>44192023013125192</t>
  </si>
  <si>
    <t>44192023053125106</t>
  </si>
  <si>
    <t>44192023053125108</t>
  </si>
  <si>
    <t>44192023053125112</t>
  </si>
  <si>
    <t>44192023053125120</t>
  </si>
  <si>
    <t>44192023053125122</t>
  </si>
  <si>
    <t>44192023053125126</t>
  </si>
  <si>
    <t>44192023053125133</t>
  </si>
  <si>
    <t>44192023012425101</t>
  </si>
  <si>
    <t>备注：请各单位核实属地符合条件的充电桩后按要求填报此表。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</si>
</sst>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yyyy&quot;年&quot;m&quot;月&quot;d&quot;日&quot;;@"/>
    <numFmt numFmtId="178" formatCode="0_ "/>
  </numFmts>
  <fonts count="34">
    <font>
      <sz val="11"/>
      <color theme="1"/>
      <name val="宋体"/>
      <charset val="134"/>
      <scheme val="minor"/>
    </font>
    <font>
      <sz val="11"/>
      <color theme="1"/>
      <name val="文星黑体"/>
      <charset val="134"/>
    </font>
    <font>
      <sz val="18"/>
      <name val="文星标宋"/>
      <charset val="134"/>
    </font>
    <font>
      <sz val="10"/>
      <name val="文星黑体"/>
      <charset val="134"/>
    </font>
    <font>
      <sz val="11"/>
      <name val="文星黑体"/>
      <charset val="134"/>
    </font>
    <font>
      <b/>
      <sz val="10"/>
      <name val="仿宋"/>
      <charset val="134"/>
    </font>
    <font>
      <sz val="10"/>
      <name val="文星仿宋"/>
      <charset val="134"/>
    </font>
    <font>
      <sz val="10"/>
      <name val="宋体"/>
      <charset val="134"/>
    </font>
    <font>
      <sz val="10"/>
      <color theme="1"/>
      <name val="宋体"/>
      <charset val="134"/>
    </font>
    <font>
      <b/>
      <sz val="10"/>
      <name val="宋体"/>
      <charset val="134"/>
    </font>
    <font>
      <sz val="10"/>
      <color rgb="FF000000"/>
      <name val="宋体"/>
      <charset val="134"/>
    </font>
    <font>
      <sz val="10"/>
      <name val="Times New Roman"/>
      <charset val="134"/>
    </font>
    <font>
      <sz val="11"/>
      <name val="文星黑体"/>
      <charset val="0"/>
    </font>
    <font>
      <sz val="10"/>
      <name val="仿宋"/>
      <charset val="134"/>
    </font>
    <font>
      <sz val="11"/>
      <name val="文星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6" borderId="17" applyNumberFormat="0" applyAlignment="0" applyProtection="0">
      <alignment vertical="center"/>
    </xf>
    <xf numFmtId="0" fontId="24" fillId="7" borderId="18" applyNumberFormat="0" applyAlignment="0" applyProtection="0">
      <alignment vertical="center"/>
    </xf>
    <xf numFmtId="0" fontId="25" fillId="7" borderId="17" applyNumberFormat="0" applyAlignment="0" applyProtection="0">
      <alignment vertical="center"/>
    </xf>
    <xf numFmtId="0" fontId="26" fillId="8"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alignment vertical="center"/>
    </xf>
  </cellStyleXfs>
  <cellXfs count="162">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2" xfId="0" applyBorder="1">
      <alignment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vertical="center" wrapText="1"/>
    </xf>
    <xf numFmtId="0" fontId="2" fillId="0" borderId="0" xfId="0" applyNumberFormat="1" applyFont="1" applyFill="1" applyAlignment="1">
      <alignment vertical="center" wrapText="1"/>
    </xf>
    <xf numFmtId="0" fontId="3" fillId="0" borderId="1" xfId="0" applyNumberFormat="1" applyFont="1" applyFill="1" applyBorder="1" applyAlignment="1">
      <alignment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2" borderId="1" xfId="0" applyNumberFormat="1" applyFont="1" applyFill="1" applyBorder="1" applyAlignment="1">
      <alignment vertical="center" wrapText="1"/>
    </xf>
    <xf numFmtId="0" fontId="6" fillId="2" borderId="1" xfId="0" applyNumberFormat="1" applyFont="1" applyFill="1" applyBorder="1" applyAlignment="1">
      <alignment horizontal="left" vertical="top" wrapText="1"/>
    </xf>
    <xf numFmtId="0" fontId="6" fillId="2"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3" borderId="2"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NumberFormat="1" applyFont="1" applyBorder="1" applyAlignment="1">
      <alignment horizontal="center" vertical="center"/>
    </xf>
    <xf numFmtId="0" fontId="7" fillId="0" borderId="2" xfId="0" applyFont="1" applyBorder="1" applyAlignment="1">
      <alignment horizontal="center" vertical="center"/>
    </xf>
    <xf numFmtId="0" fontId="7" fillId="3" borderId="3"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left" vertical="center" wrapText="1"/>
    </xf>
    <xf numFmtId="0" fontId="7" fillId="3" borderId="2" xfId="0" applyFont="1" applyFill="1" applyBorder="1" applyAlignment="1">
      <alignment horizontal="center" vertical="center" wrapText="1"/>
    </xf>
    <xf numFmtId="49" fontId="7" fillId="3" borderId="2" xfId="0" applyNumberFormat="1"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4" xfId="0"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NumberFormat="1" applyFont="1" applyBorder="1" applyAlignment="1">
      <alignment horizontal="center" vertical="center"/>
    </xf>
    <xf numFmtId="0" fontId="7" fillId="0" borderId="4" xfId="0" applyNumberFormat="1" applyFont="1" applyFill="1" applyBorder="1" applyAlignment="1">
      <alignment horizontal="center" vertical="center" wrapText="1"/>
    </xf>
    <xf numFmtId="0" fontId="7" fillId="0" borderId="4" xfId="0" applyFont="1" applyBorder="1" applyAlignment="1">
      <alignment horizontal="left" vertical="center" wrapText="1"/>
    </xf>
    <xf numFmtId="0" fontId="7" fillId="0" borderId="4" xfId="0" applyNumberFormat="1" applyFont="1" applyBorder="1" applyAlignment="1">
      <alignment horizontal="center" vertical="center"/>
    </xf>
    <xf numFmtId="0" fontId="7" fillId="0" borderId="4"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3" borderId="2" xfId="0" applyFont="1" applyFill="1" applyBorder="1" applyAlignment="1">
      <alignment horizontal="center" vertical="top" wrapText="1"/>
    </xf>
    <xf numFmtId="49" fontId="7" fillId="3" borderId="2" xfId="0" applyNumberFormat="1" applyFont="1" applyFill="1" applyBorder="1" applyAlignment="1">
      <alignment horizontal="center" vertical="top" wrapText="1"/>
    </xf>
    <xf numFmtId="0" fontId="7" fillId="3" borderId="4" xfId="0" applyFont="1" applyFill="1" applyBorder="1" applyAlignment="1">
      <alignment horizontal="center" vertical="top" wrapText="1"/>
    </xf>
    <xf numFmtId="49" fontId="7" fillId="3" borderId="4" xfId="0" applyNumberFormat="1" applyFont="1" applyFill="1" applyBorder="1" applyAlignment="1">
      <alignment horizontal="center" vertical="top" wrapText="1"/>
    </xf>
    <xf numFmtId="0" fontId="7" fillId="3" borderId="4" xfId="0" applyFont="1" applyFill="1" applyBorder="1" applyAlignment="1">
      <alignment horizontal="center" vertical="center" wrapText="1"/>
    </xf>
    <xf numFmtId="0" fontId="7" fillId="3" borderId="2" xfId="0" applyFont="1" applyFill="1" applyBorder="1" applyAlignment="1">
      <alignment vertical="center" wrapText="1"/>
    </xf>
    <xf numFmtId="49" fontId="7" fillId="3" borderId="2" xfId="0" applyNumberFormat="1" applyFont="1" applyFill="1" applyBorder="1" applyAlignment="1">
      <alignment vertical="center" wrapText="1"/>
    </xf>
    <xf numFmtId="0" fontId="7" fillId="3" borderId="4" xfId="0" applyFont="1" applyFill="1" applyBorder="1" applyAlignment="1">
      <alignment vertical="center" wrapText="1"/>
    </xf>
    <xf numFmtId="49" fontId="7" fillId="3" borderId="4" xfId="0" applyNumberFormat="1" applyFont="1" applyFill="1" applyBorder="1" applyAlignment="1">
      <alignment vertical="center" wrapText="1"/>
    </xf>
    <xf numFmtId="49" fontId="7" fillId="3" borderId="4" xfId="0" applyNumberFormat="1" applyFont="1" applyFill="1" applyBorder="1" applyAlignment="1">
      <alignment horizontal="center" vertical="center" wrapText="1"/>
    </xf>
    <xf numFmtId="0" fontId="7" fillId="3" borderId="3" xfId="0" applyFont="1" applyFill="1" applyBorder="1" applyAlignment="1">
      <alignment horizontal="center" vertical="center" wrapText="1"/>
    </xf>
    <xf numFmtId="49" fontId="7" fillId="3" borderId="3" xfId="0" applyNumberFormat="1" applyFont="1" applyFill="1" applyBorder="1" applyAlignment="1">
      <alignment horizontal="center" vertical="center" wrapText="1"/>
    </xf>
    <xf numFmtId="0" fontId="7" fillId="0" borderId="3" xfId="0" applyNumberFormat="1" applyFont="1" applyBorder="1" applyAlignment="1">
      <alignment horizontal="center" vertical="center"/>
    </xf>
    <xf numFmtId="0" fontId="7" fillId="0" borderId="4"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3" borderId="1" xfId="0" applyNumberFormat="1" applyFont="1" applyFill="1" applyBorder="1" applyAlignment="1">
      <alignment horizontal="center" vertical="center"/>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left" vertical="top" wrapText="1"/>
    </xf>
    <xf numFmtId="49" fontId="7" fillId="3" borderId="1" xfId="0" applyNumberFormat="1" applyFont="1" applyFill="1" applyBorder="1" applyAlignment="1">
      <alignment horizontal="left" vertical="top" wrapText="1"/>
    </xf>
    <xf numFmtId="0" fontId="10" fillId="4" borderId="5" xfId="0" applyFont="1" applyFill="1" applyBorder="1" applyAlignment="1" applyProtection="1">
      <alignment horizontal="center" vertical="center"/>
    </xf>
    <xf numFmtId="0" fontId="10" fillId="4" borderId="5" xfId="0" applyFont="1" applyFill="1" applyBorder="1" applyAlignment="1" applyProtection="1">
      <alignment horizontal="left" vertical="top" wrapText="1"/>
    </xf>
    <xf numFmtId="49" fontId="10" fillId="4" borderId="5" xfId="0" applyNumberFormat="1" applyFont="1" applyFill="1" applyBorder="1" applyAlignment="1" applyProtection="1">
      <alignment horizontal="left" vertical="top" wrapText="1"/>
    </xf>
    <xf numFmtId="0" fontId="10" fillId="0" borderId="5" xfId="0" applyFont="1" applyFill="1" applyBorder="1" applyAlignment="1" applyProtection="1">
      <alignment horizontal="center" vertical="center"/>
    </xf>
    <xf numFmtId="0" fontId="10" fillId="0" borderId="5"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xf>
    <xf numFmtId="0" fontId="10" fillId="4" borderId="6" xfId="0" applyFont="1" applyFill="1" applyBorder="1" applyAlignment="1" applyProtection="1">
      <alignment horizontal="left" vertical="top" wrapText="1"/>
    </xf>
    <xf numFmtId="49" fontId="10" fillId="4"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center" vertical="center"/>
    </xf>
    <xf numFmtId="0" fontId="10" fillId="0" borderId="6" xfId="0"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3" borderId="1" xfId="49" applyFont="1" applyFill="1" applyBorder="1" applyAlignment="1">
      <alignment horizontal="center" vertical="center" wrapText="1"/>
    </xf>
    <xf numFmtId="0" fontId="2" fillId="0" borderId="0" xfId="0" applyNumberFormat="1" applyFont="1" applyFill="1" applyAlignment="1">
      <alignment vertical="center"/>
    </xf>
    <xf numFmtId="0" fontId="4"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1" fillId="0" borderId="0" xfId="0" applyNumberFormat="1" applyFont="1" applyFill="1" applyAlignment="1">
      <alignment horizontal="center" vertical="center" wrapText="1"/>
    </xf>
    <xf numFmtId="0" fontId="0" fillId="0" borderId="0" xfId="0" applyFont="1" applyAlignment="1">
      <alignment horizontal="center" vertical="center"/>
    </xf>
    <xf numFmtId="0" fontId="1" fillId="0" borderId="1" xfId="0" applyFont="1" applyBorder="1">
      <alignment vertical="center"/>
    </xf>
    <xf numFmtId="0" fontId="12" fillId="0" borderId="1" xfId="0" applyFont="1" applyFill="1" applyBorder="1" applyAlignment="1">
      <alignment horizontal="center" vertical="center" wrapText="1"/>
    </xf>
    <xf numFmtId="0" fontId="1" fillId="0" borderId="1" xfId="0" applyFont="1" applyBorder="1" applyAlignment="1">
      <alignment vertical="center" wrapText="1"/>
    </xf>
    <xf numFmtId="0" fontId="6" fillId="2" borderId="1" xfId="0" applyFont="1" applyFill="1" applyBorder="1" applyAlignment="1">
      <alignment horizontal="left" vertical="top" wrapText="1"/>
    </xf>
    <xf numFmtId="0" fontId="0" fillId="0" borderId="1" xfId="0" applyBorder="1" applyAlignment="1">
      <alignment horizontal="center" vertical="center"/>
    </xf>
    <xf numFmtId="176" fontId="7" fillId="3" borderId="7" xfId="0" applyNumberFormat="1" applyFont="1" applyFill="1" applyBorder="1" applyAlignment="1">
      <alignment horizontal="center" vertical="center"/>
    </xf>
    <xf numFmtId="177" fontId="7" fillId="3" borderId="2" xfId="0" applyNumberFormat="1" applyFont="1" applyFill="1" applyBorder="1" applyAlignment="1">
      <alignment horizontal="center" vertical="center"/>
    </xf>
    <xf numFmtId="0" fontId="8" fillId="0" borderId="2" xfId="0" applyFont="1" applyBorder="1" applyAlignment="1">
      <alignment horizontal="center" vertical="center"/>
    </xf>
    <xf numFmtId="176" fontId="7" fillId="3" borderId="8" xfId="0" applyNumberFormat="1" applyFont="1" applyFill="1" applyBorder="1" applyAlignment="1">
      <alignment horizontal="center" vertical="center"/>
    </xf>
    <xf numFmtId="0" fontId="7" fillId="0" borderId="10" xfId="0" applyFont="1" applyBorder="1" applyAlignment="1">
      <alignment horizontal="center" vertical="center" wrapText="1"/>
    </xf>
    <xf numFmtId="177" fontId="7"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11" xfId="0" applyFont="1" applyBorder="1" applyAlignment="1">
      <alignment horizontal="center" vertical="center"/>
    </xf>
    <xf numFmtId="176" fontId="7" fillId="3" borderId="1" xfId="0" applyNumberFormat="1" applyFont="1" applyFill="1" applyBorder="1" applyAlignment="1">
      <alignment vertical="center"/>
    </xf>
    <xf numFmtId="14" fontId="8" fillId="0" borderId="1" xfId="0" applyNumberFormat="1" applyFont="1" applyBorder="1">
      <alignment vertical="center"/>
    </xf>
    <xf numFmtId="0" fontId="8" fillId="0" borderId="1" xfId="0" applyFont="1" applyBorder="1" applyAlignment="1">
      <alignment horizontal="center" vertical="center"/>
    </xf>
    <xf numFmtId="176" fontId="7" fillId="3" borderId="2" xfId="0" applyNumberFormat="1" applyFont="1" applyFill="1" applyBorder="1" applyAlignment="1">
      <alignment horizontal="center" vertical="center"/>
    </xf>
    <xf numFmtId="57" fontId="7" fillId="0" borderId="2" xfId="0" applyNumberFormat="1" applyFont="1" applyFill="1" applyBorder="1" applyAlignment="1">
      <alignment horizontal="center" vertical="center" wrapText="1"/>
    </xf>
    <xf numFmtId="31" fontId="7" fillId="0" borderId="2" xfId="0" applyNumberFormat="1" applyFont="1" applyFill="1" applyBorder="1" applyAlignment="1">
      <alignment horizontal="center" vertical="center"/>
    </xf>
    <xf numFmtId="57" fontId="7" fillId="0" borderId="4" xfId="0" applyNumberFormat="1" applyFont="1" applyFill="1" applyBorder="1" applyAlignment="1">
      <alignment horizontal="center" vertical="center" wrapText="1"/>
    </xf>
    <xf numFmtId="31" fontId="7" fillId="0" borderId="4" xfId="0" applyNumberFormat="1" applyFont="1" applyFill="1" applyBorder="1" applyAlignment="1">
      <alignment horizontal="center" vertical="center"/>
    </xf>
    <xf numFmtId="0" fontId="8" fillId="0" borderId="4" xfId="0" applyFont="1" applyBorder="1" applyAlignment="1">
      <alignment horizontal="center" vertical="center"/>
    </xf>
    <xf numFmtId="57" fontId="7" fillId="0" borderId="2" xfId="0" applyNumberFormat="1" applyFont="1" applyBorder="1" applyAlignment="1">
      <alignment horizontal="center" vertical="center"/>
    </xf>
    <xf numFmtId="31" fontId="7" fillId="0" borderId="2" xfId="0" applyNumberFormat="1" applyFont="1" applyBorder="1" applyAlignment="1">
      <alignment horizontal="center" vertical="center"/>
    </xf>
    <xf numFmtId="57"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top" wrapText="1"/>
    </xf>
    <xf numFmtId="14" fontId="7" fillId="0" borderId="1" xfId="0" applyNumberFormat="1" applyFont="1" applyFill="1" applyBorder="1" applyAlignment="1">
      <alignment horizontal="center" vertical="center" wrapText="1"/>
    </xf>
    <xf numFmtId="14" fontId="7"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xf>
    <xf numFmtId="14" fontId="9" fillId="0" borderId="1" xfId="0" applyNumberFormat="1" applyFont="1" applyFill="1" applyBorder="1" applyAlignment="1">
      <alignment horizontal="center" vertical="center" wrapText="1"/>
    </xf>
    <xf numFmtId="177" fontId="7" fillId="3" borderId="4" xfId="0" applyNumberFormat="1" applyFont="1" applyFill="1" applyBorder="1" applyAlignment="1">
      <alignment horizontal="center" vertical="center"/>
    </xf>
    <xf numFmtId="31" fontId="9" fillId="0" borderId="2" xfId="0" applyNumberFormat="1" applyFont="1" applyFill="1" applyBorder="1" applyAlignment="1">
      <alignment horizontal="center" vertical="center"/>
    </xf>
    <xf numFmtId="31" fontId="9" fillId="0" borderId="4" xfId="0" applyNumberFormat="1" applyFont="1" applyFill="1" applyBorder="1" applyAlignment="1">
      <alignment horizontal="center" vertical="center"/>
    </xf>
    <xf numFmtId="177" fontId="7" fillId="3" borderId="1" xfId="0" applyNumberFormat="1" applyFont="1" applyFill="1" applyBorder="1" applyAlignment="1">
      <alignment vertical="center"/>
    </xf>
    <xf numFmtId="177" fontId="8" fillId="0" borderId="1" xfId="0" applyNumberFormat="1" applyFont="1" applyBorder="1">
      <alignment vertical="center"/>
    </xf>
    <xf numFmtId="177" fontId="8" fillId="0" borderId="2" xfId="0" applyNumberFormat="1" applyFont="1" applyBorder="1" applyAlignment="1">
      <alignment horizontal="center" vertical="center"/>
    </xf>
    <xf numFmtId="177" fontId="8" fillId="0" borderId="4" xfId="0" applyNumberFormat="1" applyFont="1" applyBorder="1" applyAlignment="1">
      <alignment horizontal="center" vertical="center"/>
    </xf>
    <xf numFmtId="177"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177" fontId="7" fillId="3" borderId="1" xfId="0" applyNumberFormat="1" applyFont="1" applyFill="1" applyBorder="1" applyAlignment="1">
      <alignment horizontal="center" vertical="center"/>
    </xf>
    <xf numFmtId="177" fontId="8"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177" fontId="10" fillId="4" borderId="5" xfId="0" applyNumberFormat="1" applyFont="1" applyFill="1" applyBorder="1" applyAlignment="1" applyProtection="1">
      <alignment vertical="center"/>
    </xf>
    <xf numFmtId="49" fontId="7" fillId="0" borderId="5" xfId="0" applyNumberFormat="1" applyFont="1" applyFill="1" applyBorder="1" applyAlignment="1" applyProtection="1">
      <alignment horizontal="center" vertical="center"/>
    </xf>
    <xf numFmtId="177" fontId="10" fillId="4" borderId="12" xfId="0" applyNumberFormat="1" applyFont="1" applyFill="1" applyBorder="1" applyAlignment="1" applyProtection="1">
      <alignment vertical="center"/>
    </xf>
    <xf numFmtId="177" fontId="10" fillId="4" borderId="6" xfId="0" applyNumberFormat="1" applyFont="1" applyFill="1" applyBorder="1" applyAlignment="1" applyProtection="1">
      <alignment vertical="center"/>
    </xf>
    <xf numFmtId="49" fontId="7" fillId="0" borderId="6" xfId="0" applyNumberFormat="1" applyFont="1" applyFill="1" applyBorder="1" applyAlignment="1" applyProtection="1">
      <alignment horizontal="center" vertical="center"/>
    </xf>
    <xf numFmtId="177" fontId="10" fillId="4" borderId="13" xfId="0" applyNumberFormat="1" applyFont="1" applyFill="1" applyBorder="1" applyAlignment="1" applyProtection="1">
      <alignment vertical="center"/>
    </xf>
    <xf numFmtId="57" fontId="7" fillId="0" borderId="1" xfId="0" applyNumberFormat="1" applyFont="1" applyBorder="1" applyAlignment="1">
      <alignment horizontal="center" vertical="center"/>
    </xf>
    <xf numFmtId="31" fontId="8" fillId="0" borderId="1" xfId="0" applyNumberFormat="1" applyFont="1" applyBorder="1">
      <alignment vertical="center"/>
    </xf>
    <xf numFmtId="31" fontId="7" fillId="0" borderId="2" xfId="0" applyNumberFormat="1" applyFont="1" applyBorder="1" applyAlignment="1">
      <alignment horizontal="center" vertical="center" wrapText="1"/>
    </xf>
    <xf numFmtId="178" fontId="7" fillId="0" borderId="1" xfId="0" applyNumberFormat="1" applyFont="1" applyBorder="1" applyAlignment="1">
      <alignment horizontal="center" vertical="center"/>
    </xf>
    <xf numFmtId="31" fontId="8" fillId="0" borderId="2" xfId="0" applyNumberFormat="1" applyFont="1" applyBorder="1" applyAlignment="1">
      <alignment horizontal="center" vertical="center" wrapText="1"/>
    </xf>
    <xf numFmtId="31" fontId="8" fillId="0" borderId="3" xfId="0" applyNumberFormat="1" applyFont="1" applyBorder="1" applyAlignment="1">
      <alignment horizontal="center" vertical="center" wrapText="1"/>
    </xf>
    <xf numFmtId="178" fontId="7" fillId="0" borderId="2" xfId="0" applyNumberFormat="1" applyFont="1" applyBorder="1" applyAlignment="1">
      <alignment horizontal="center" vertical="center"/>
    </xf>
    <xf numFmtId="49" fontId="7" fillId="3" borderId="1" xfId="0" applyNumberFormat="1" applyFont="1" applyFill="1" applyBorder="1" applyAlignment="1">
      <alignment horizontal="center" vertical="center"/>
    </xf>
    <xf numFmtId="14" fontId="7" fillId="3" borderId="1" xfId="0" applyNumberFormat="1" applyFont="1" applyFill="1" applyBorder="1" applyAlignment="1">
      <alignment horizontal="center" vertical="center"/>
    </xf>
    <xf numFmtId="0" fontId="13" fillId="0" borderId="0" xfId="0" applyFont="1" applyFill="1" applyAlignment="1">
      <alignment horizontal="left" vertical="center" wrapText="1"/>
    </xf>
    <xf numFmtId="0" fontId="14" fillId="2" borderId="1" xfId="0" applyNumberFormat="1" applyFont="1" applyFill="1" applyBorder="1" applyAlignment="1">
      <alignment horizontal="left" vertical="top" wrapText="1"/>
    </xf>
    <xf numFmtId="0" fontId="7" fillId="0" borderId="1" xfId="0" applyFont="1" applyBorder="1" applyAlignment="1">
      <alignment vertical="center" wrapText="1"/>
    </xf>
    <xf numFmtId="0" fontId="7" fillId="3" borderId="3" xfId="0" applyFont="1" applyFill="1" applyBorder="1" applyAlignment="1">
      <alignment horizontal="center" vertical="top" wrapText="1"/>
    </xf>
    <xf numFmtId="0" fontId="7" fillId="0" borderId="1" xfId="0" applyFont="1" applyFill="1" applyBorder="1" applyAlignment="1">
      <alignment vertical="center" wrapText="1"/>
    </xf>
    <xf numFmtId="0" fontId="7" fillId="3" borderId="1" xfId="0" applyFont="1" applyFill="1" applyBorder="1" applyAlignment="1">
      <alignment horizontal="center" vertical="top" wrapText="1"/>
    </xf>
    <xf numFmtId="0" fontId="10" fillId="0" borderId="5"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1" fillId="0" borderId="1" xfId="0" applyNumberFormat="1" applyFont="1" applyFill="1" applyBorder="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center" vertical="center" wrapText="1"/>
    </xf>
    <xf numFmtId="0" fontId="11" fillId="0" borderId="4" xfId="0" applyNumberFormat="1" applyFont="1" applyFill="1" applyBorder="1" applyAlignment="1">
      <alignment horizontal="center" vertical="center" wrapText="1"/>
    </xf>
    <xf numFmtId="0" fontId="0" fillId="0" borderId="1" xfId="0" applyBorder="1" applyAlignment="1">
      <alignment vertical="center" wrapText="1"/>
    </xf>
    <xf numFmtId="0" fontId="7" fillId="0" borderId="10" xfId="0" applyFont="1" applyBorder="1" applyAlignment="1" quotePrefix="1">
      <alignment horizontal="center" vertical="center" wrapText="1"/>
    </xf>
    <xf numFmtId="0" fontId="7" fillId="3" borderId="1" xfId="0" applyFont="1" applyFill="1" applyBorder="1" applyAlignment="1" quotePrefix="1">
      <alignment horizontal="center" vertical="center"/>
    </xf>
    <xf numFmtId="0" fontId="9" fillId="0" borderId="1" xfId="0" applyNumberFormat="1" applyFont="1" applyFill="1" applyBorder="1" applyAlignment="1" quotePrefix="1">
      <alignment horizontal="center" vertical="center" wrapText="1"/>
    </xf>
    <xf numFmtId="177" fontId="7" fillId="3" borderId="1" xfId="0" applyNumberFormat="1" applyFont="1" applyFill="1" applyBorder="1" applyAlignment="1" quotePrefix="1">
      <alignment horizontal="center" vertical="center"/>
    </xf>
    <xf numFmtId="0" fontId="7" fillId="3" borderId="1" xfId="0" applyFont="1" applyFill="1" applyBorder="1" applyAlignment="1" quotePrefix="1">
      <alignment horizontal="center" vertical="center" wrapText="1"/>
    </xf>
    <xf numFmtId="49" fontId="7" fillId="3" borderId="1"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m18gdgn6\&#25195;&#25551;&#25991;&#20214;\&#20805;&#30005;&#22522;&#30784;&#35774;&#26045;\&#25130;&#27490;2023&#24180;11&#26376;&#24213;&#26757;&#24030;&#24066;&#30005;&#21160;&#27773;&#36710;&#20844;&#20849;&#20805;&#30005;&#26729;&#26126;&#32454;&#34920;%20&#65288;&#25345;&#32493;&#26356;&#26032;&#200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按照各县分"/>
      <sheetName val="按照直流交流分"/>
      <sheetName val="2023年充（换）电基础设施明细表"/>
      <sheetName val="2022年充（换）电基础设施明细表"/>
      <sheetName val="2021年充（换）电基础设施明细表"/>
      <sheetName val="2020年充电基础设施明细表"/>
      <sheetName val="2019年充电基础设施财政补贴资金拟补贴项目核查"/>
      <sheetName val="Sheet1"/>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AA82"/>
  <sheetViews>
    <sheetView tabSelected="1" zoomScale="90" zoomScaleNormal="90" workbookViewId="0">
      <pane ySplit="6" topLeftCell="A7" activePane="bottomLeft" state="frozen"/>
      <selection/>
      <selection pane="bottomLeft" activeCell="T7" sqref="T7:T68"/>
    </sheetView>
  </sheetViews>
  <sheetFormatPr defaultColWidth="8.75" defaultRowHeight="13.5"/>
  <cols>
    <col min="1" max="1" width="4.88333333333333" customWidth="1"/>
    <col min="2" max="2" width="11.6333333333333" customWidth="1"/>
    <col min="3" max="3" width="11.75" style="4" customWidth="1"/>
    <col min="4" max="4" width="18.1333333333333" style="5" customWidth="1"/>
    <col min="5" max="5" width="8.5" style="4" customWidth="1"/>
    <col min="6" max="6" width="8.5" style="6" customWidth="1"/>
    <col min="7" max="7" width="7.5" style="4" customWidth="1"/>
    <col min="8" max="9" width="8.5" style="4" customWidth="1"/>
    <col min="10" max="10" width="7.75" style="4" customWidth="1"/>
    <col min="11" max="13" width="8.5" style="4" customWidth="1"/>
    <col min="14" max="14" width="9.83333333333333" style="4" customWidth="1"/>
    <col min="15" max="15" width="8.46666666666667" style="4" customWidth="1"/>
    <col min="16" max="18" width="8.5" style="4" customWidth="1"/>
    <col min="19" max="19" width="12.5" customWidth="1"/>
    <col min="20" max="20" width="31.1083333333333" style="4" customWidth="1"/>
    <col min="21" max="21" width="13.8833333333333" customWidth="1"/>
    <col min="22" max="26" width="8.75" style="4"/>
    <col min="27" max="27" width="18.475" style="7" customWidth="1"/>
  </cols>
  <sheetData>
    <row r="1" spans="1:1">
      <c r="A1" t="s">
        <v>0</v>
      </c>
    </row>
    <row r="2" ht="22.5" spans="2:26">
      <c r="B2" s="8"/>
      <c r="C2" s="8"/>
      <c r="D2" s="8"/>
      <c r="E2" s="8"/>
      <c r="F2" s="8"/>
      <c r="G2" s="8"/>
      <c r="H2" s="8"/>
      <c r="I2" s="85" t="s">
        <v>1</v>
      </c>
      <c r="J2" s="8"/>
      <c r="K2" s="8"/>
      <c r="L2" s="8"/>
      <c r="M2" s="8"/>
      <c r="N2" s="8"/>
      <c r="O2" s="8"/>
      <c r="P2" s="8"/>
      <c r="Q2" s="8"/>
      <c r="R2" s="8"/>
      <c r="S2" s="90"/>
      <c r="T2" s="8"/>
      <c r="V2" s="91"/>
      <c r="W2" s="91"/>
      <c r="X2" s="91"/>
      <c r="Y2" s="149"/>
      <c r="Z2" s="149"/>
    </row>
    <row r="3" customFormat="1" ht="22.5" spans="1:27">
      <c r="A3" t="s">
        <v>2</v>
      </c>
      <c r="B3" s="8"/>
      <c r="C3" s="8"/>
      <c r="D3" s="8"/>
      <c r="E3" s="8"/>
      <c r="F3" s="8"/>
      <c r="G3" t="s">
        <v>3</v>
      </c>
      <c r="H3" s="8"/>
      <c r="I3" s="85"/>
      <c r="J3" s="8"/>
      <c r="K3" s="8"/>
      <c r="L3" s="8"/>
      <c r="M3" s="8"/>
      <c r="N3" s="8"/>
      <c r="O3" s="8"/>
      <c r="P3" s="8"/>
      <c r="Q3" s="8"/>
      <c r="R3" s="8"/>
      <c r="S3" s="90"/>
      <c r="T3" s="8"/>
      <c r="V3" s="91"/>
      <c r="W3" s="91"/>
      <c r="X3" s="91"/>
      <c r="Y3" s="149"/>
      <c r="Z3" s="149"/>
      <c r="AA3" s="7"/>
    </row>
    <row r="4" s="1" customFormat="1" spans="1:27">
      <c r="A4" s="9" t="s">
        <v>4</v>
      </c>
      <c r="B4" s="9" t="s">
        <v>5</v>
      </c>
      <c r="C4" s="10" t="s">
        <v>6</v>
      </c>
      <c r="D4" s="10" t="s">
        <v>7</v>
      </c>
      <c r="E4" s="11" t="s">
        <v>8</v>
      </c>
      <c r="F4" s="12"/>
      <c r="G4" s="12" t="s">
        <v>9</v>
      </c>
      <c r="H4" s="11" t="s">
        <v>10</v>
      </c>
      <c r="I4" s="11"/>
      <c r="J4" s="12" t="s">
        <v>11</v>
      </c>
      <c r="K4" s="86" t="s">
        <v>12</v>
      </c>
      <c r="L4" s="86"/>
      <c r="M4" s="86" t="s">
        <v>13</v>
      </c>
      <c r="N4" s="86"/>
      <c r="O4" s="86"/>
      <c r="P4" s="86" t="s">
        <v>14</v>
      </c>
      <c r="Q4" s="86"/>
      <c r="R4" s="86"/>
      <c r="S4" s="86" t="s">
        <v>15</v>
      </c>
      <c r="T4" s="86" t="s">
        <v>16</v>
      </c>
      <c r="U4" s="92" t="s">
        <v>17</v>
      </c>
      <c r="V4" s="93" t="s">
        <v>18</v>
      </c>
      <c r="W4" s="93"/>
      <c r="X4" s="93"/>
      <c r="Y4" s="93"/>
      <c r="Z4" s="93"/>
      <c r="AA4" s="86" t="s">
        <v>19</v>
      </c>
    </row>
    <row r="5" s="1" customFormat="1" ht="81" spans="1:27">
      <c r="A5" s="9"/>
      <c r="B5" s="9"/>
      <c r="C5" s="10"/>
      <c r="D5" s="10"/>
      <c r="E5" s="12" t="s">
        <v>20</v>
      </c>
      <c r="F5" s="12" t="s">
        <v>21</v>
      </c>
      <c r="G5" s="12"/>
      <c r="H5" s="12" t="s">
        <v>20</v>
      </c>
      <c r="I5" s="12" t="s">
        <v>21</v>
      </c>
      <c r="J5" s="12"/>
      <c r="K5" s="86" t="s">
        <v>20</v>
      </c>
      <c r="L5" s="86" t="s">
        <v>22</v>
      </c>
      <c r="M5" s="86" t="s">
        <v>23</v>
      </c>
      <c r="N5" s="86" t="s">
        <v>24</v>
      </c>
      <c r="O5" s="86" t="s">
        <v>25</v>
      </c>
      <c r="P5" s="86" t="s">
        <v>26</v>
      </c>
      <c r="Q5" s="86" t="s">
        <v>27</v>
      </c>
      <c r="R5" s="86" t="s">
        <v>28</v>
      </c>
      <c r="S5" s="86" t="s">
        <v>29</v>
      </c>
      <c r="T5" s="94" t="s">
        <v>30</v>
      </c>
      <c r="U5" s="94" t="s">
        <v>30</v>
      </c>
      <c r="V5" s="93" t="s">
        <v>31</v>
      </c>
      <c r="W5" s="93" t="s">
        <v>32</v>
      </c>
      <c r="X5" s="93" t="s">
        <v>33</v>
      </c>
      <c r="Y5" s="93" t="s">
        <v>34</v>
      </c>
      <c r="Z5" s="93" t="s">
        <v>35</v>
      </c>
      <c r="AA5" s="86"/>
    </row>
    <row r="6" ht="33" customHeight="1" spans="1:27">
      <c r="A6" s="13"/>
      <c r="B6" s="13" t="s">
        <v>36</v>
      </c>
      <c r="C6" s="14"/>
      <c r="D6" s="14"/>
      <c r="E6" s="15">
        <f t="shared" ref="E6:Q6" si="0">SUM(E7:E69)</f>
        <v>100</v>
      </c>
      <c r="F6" s="15">
        <f t="shared" si="0"/>
        <v>5380</v>
      </c>
      <c r="G6" s="15">
        <f t="shared" si="0"/>
        <v>10780</v>
      </c>
      <c r="H6" s="15">
        <f t="shared" si="0"/>
        <v>34</v>
      </c>
      <c r="I6" s="15">
        <f t="shared" si="0"/>
        <v>28</v>
      </c>
      <c r="J6" s="15">
        <f t="shared" si="0"/>
        <v>238</v>
      </c>
      <c r="K6" s="15">
        <f t="shared" si="0"/>
        <v>1</v>
      </c>
      <c r="L6" s="15">
        <f t="shared" si="0"/>
        <v>780</v>
      </c>
      <c r="M6" s="15">
        <f t="shared" si="0"/>
        <v>123</v>
      </c>
      <c r="N6" s="15">
        <f t="shared" si="0"/>
        <v>123</v>
      </c>
      <c r="O6" s="15">
        <f t="shared" si="0"/>
        <v>0</v>
      </c>
      <c r="P6" s="15">
        <f t="shared" si="0"/>
        <v>18</v>
      </c>
      <c r="Q6" s="15">
        <f t="shared" si="0"/>
        <v>1</v>
      </c>
      <c r="R6" s="15">
        <f>SUM(R7:R68)</f>
        <v>1</v>
      </c>
      <c r="S6" s="95"/>
      <c r="T6" s="15"/>
      <c r="U6" s="2"/>
      <c r="V6" s="96"/>
      <c r="W6" s="96"/>
      <c r="X6" s="96"/>
      <c r="Y6" s="96"/>
      <c r="Z6" s="96"/>
      <c r="AA6" s="150" t="s">
        <v>37</v>
      </c>
    </row>
    <row r="7" ht="36" spans="1:27">
      <c r="A7" s="16">
        <v>1</v>
      </c>
      <c r="B7" s="17" t="s">
        <v>38</v>
      </c>
      <c r="C7" s="18" t="s">
        <v>39</v>
      </c>
      <c r="D7" s="18" t="s">
        <v>40</v>
      </c>
      <c r="E7" s="19">
        <v>3</v>
      </c>
      <c r="F7" s="20">
        <v>120</v>
      </c>
      <c r="G7" s="21">
        <v>360</v>
      </c>
      <c r="H7" s="22">
        <v>0</v>
      </c>
      <c r="I7" s="22">
        <v>0</v>
      </c>
      <c r="J7" s="22">
        <v>0</v>
      </c>
      <c r="K7" s="22">
        <v>0</v>
      </c>
      <c r="L7" s="22">
        <v>0</v>
      </c>
      <c r="M7" s="22">
        <v>4</v>
      </c>
      <c r="N7" s="22">
        <v>4</v>
      </c>
      <c r="O7" s="22">
        <v>0</v>
      </c>
      <c r="P7" s="87">
        <v>1</v>
      </c>
      <c r="Q7" s="22">
        <v>0</v>
      </c>
      <c r="R7" s="22">
        <v>0</v>
      </c>
      <c r="S7" s="97">
        <v>45231</v>
      </c>
      <c r="T7" s="20" t="s">
        <v>41</v>
      </c>
      <c r="U7" s="98">
        <v>45279</v>
      </c>
      <c r="V7" s="99" t="s">
        <v>42</v>
      </c>
      <c r="W7" s="99" t="s">
        <v>42</v>
      </c>
      <c r="X7" s="99" t="s">
        <v>43</v>
      </c>
      <c r="Y7" s="99" t="s">
        <v>43</v>
      </c>
      <c r="Z7" s="99" t="s">
        <v>43</v>
      </c>
      <c r="AA7" s="18"/>
    </row>
    <row r="8" spans="1:27">
      <c r="A8" s="16"/>
      <c r="B8" s="23"/>
      <c r="C8" s="24"/>
      <c r="D8" s="24"/>
      <c r="E8" s="19">
        <v>1</v>
      </c>
      <c r="F8" s="20">
        <v>160</v>
      </c>
      <c r="G8" s="21">
        <v>160</v>
      </c>
      <c r="H8" s="25"/>
      <c r="I8" s="25"/>
      <c r="J8" s="25"/>
      <c r="K8" s="25"/>
      <c r="L8" s="25"/>
      <c r="M8" s="25"/>
      <c r="N8" s="25"/>
      <c r="O8" s="25"/>
      <c r="P8" s="88"/>
      <c r="Q8" s="25"/>
      <c r="R8" s="25"/>
      <c r="S8" s="100"/>
      <c r="T8" s="162" t="s">
        <v>44</v>
      </c>
      <c r="U8" s="102"/>
      <c r="V8" s="103"/>
      <c r="W8" s="103"/>
      <c r="X8" s="103"/>
      <c r="Y8" s="103"/>
      <c r="Z8" s="103"/>
      <c r="AA8" s="24"/>
    </row>
    <row r="9" ht="48" spans="1:27">
      <c r="A9" s="16">
        <v>2</v>
      </c>
      <c r="B9" s="19" t="s">
        <v>38</v>
      </c>
      <c r="C9" s="26" t="s">
        <v>45</v>
      </c>
      <c r="D9" s="26" t="s">
        <v>46</v>
      </c>
      <c r="E9" s="19">
        <v>4</v>
      </c>
      <c r="F9" s="20">
        <v>120</v>
      </c>
      <c r="G9" s="21">
        <v>480</v>
      </c>
      <c r="H9" s="19">
        <v>0</v>
      </c>
      <c r="I9" s="19">
        <v>0</v>
      </c>
      <c r="J9" s="19">
        <v>0</v>
      </c>
      <c r="K9" s="19">
        <v>0</v>
      </c>
      <c r="L9" s="19">
        <v>0</v>
      </c>
      <c r="M9" s="19">
        <v>4</v>
      </c>
      <c r="N9" s="19">
        <v>4</v>
      </c>
      <c r="O9" s="19">
        <v>0</v>
      </c>
      <c r="P9" s="44">
        <v>1</v>
      </c>
      <c r="Q9" s="19">
        <v>0</v>
      </c>
      <c r="R9" s="104">
        <v>0</v>
      </c>
      <c r="S9" s="105">
        <v>45047</v>
      </c>
      <c r="T9" s="101" t="s">
        <v>47</v>
      </c>
      <c r="U9" s="106">
        <v>44974</v>
      </c>
      <c r="V9" s="107" t="s">
        <v>42</v>
      </c>
      <c r="W9" s="107" t="s">
        <v>42</v>
      </c>
      <c r="X9" s="107" t="s">
        <v>43</v>
      </c>
      <c r="Y9" s="107" t="s">
        <v>43</v>
      </c>
      <c r="Z9" s="107" t="s">
        <v>43</v>
      </c>
      <c r="AA9" s="151"/>
    </row>
    <row r="10" ht="36" spans="1:27">
      <c r="A10" s="16">
        <v>3</v>
      </c>
      <c r="B10" s="17" t="s">
        <v>38</v>
      </c>
      <c r="C10" s="27" t="s">
        <v>48</v>
      </c>
      <c r="D10" s="28" t="s">
        <v>49</v>
      </c>
      <c r="E10" s="29">
        <v>2</v>
      </c>
      <c r="F10" s="30">
        <v>60</v>
      </c>
      <c r="G10" s="29">
        <v>120</v>
      </c>
      <c r="H10" s="17">
        <v>0</v>
      </c>
      <c r="I10" s="17">
        <v>0</v>
      </c>
      <c r="J10" s="27">
        <v>0</v>
      </c>
      <c r="K10" s="17">
        <v>0</v>
      </c>
      <c r="L10" s="17">
        <v>0</v>
      </c>
      <c r="M10" s="17">
        <v>2</v>
      </c>
      <c r="N10" s="17">
        <v>2</v>
      </c>
      <c r="O10" s="17">
        <v>0</v>
      </c>
      <c r="P10" s="87">
        <v>1</v>
      </c>
      <c r="Q10" s="17">
        <v>0</v>
      </c>
      <c r="R10" s="17">
        <v>0</v>
      </c>
      <c r="S10" s="108">
        <v>45047</v>
      </c>
      <c r="T10" s="16" t="s">
        <v>50</v>
      </c>
      <c r="U10" s="98">
        <v>45093</v>
      </c>
      <c r="V10" s="99" t="s">
        <v>42</v>
      </c>
      <c r="W10" s="99" t="s">
        <v>42</v>
      </c>
      <c r="X10" s="99" t="s">
        <v>43</v>
      </c>
      <c r="Y10" s="99" t="s">
        <v>43</v>
      </c>
      <c r="Z10" s="99" t="s">
        <v>43</v>
      </c>
      <c r="AA10" s="51"/>
    </row>
    <row r="11" ht="36" spans="1:27">
      <c r="A11" s="16">
        <v>4</v>
      </c>
      <c r="B11" s="17" t="s">
        <v>38</v>
      </c>
      <c r="C11" s="26" t="s">
        <v>51</v>
      </c>
      <c r="D11" s="26" t="s">
        <v>52</v>
      </c>
      <c r="E11" s="19">
        <v>2</v>
      </c>
      <c r="F11" s="20">
        <v>60</v>
      </c>
      <c r="G11" s="21">
        <v>120</v>
      </c>
      <c r="H11" s="19">
        <v>0</v>
      </c>
      <c r="I11" s="19">
        <v>0</v>
      </c>
      <c r="J11" s="19">
        <v>0</v>
      </c>
      <c r="K11" s="19">
        <v>0</v>
      </c>
      <c r="L11" s="19">
        <v>0</v>
      </c>
      <c r="M11" s="19">
        <v>2</v>
      </c>
      <c r="N11" s="19">
        <v>2</v>
      </c>
      <c r="O11" s="19">
        <v>0</v>
      </c>
      <c r="P11" s="44">
        <v>1</v>
      </c>
      <c r="Q11" s="19">
        <v>0</v>
      </c>
      <c r="R11" s="19">
        <v>0</v>
      </c>
      <c r="S11" s="108">
        <v>44562</v>
      </c>
      <c r="T11" s="20" t="s">
        <v>53</v>
      </c>
      <c r="U11" s="98">
        <v>45020</v>
      </c>
      <c r="V11" s="99" t="s">
        <v>42</v>
      </c>
      <c r="W11" s="99" t="s">
        <v>42</v>
      </c>
      <c r="X11" s="99" t="s">
        <v>43</v>
      </c>
      <c r="Y11" s="99" t="s">
        <v>43</v>
      </c>
      <c r="Z11" s="99" t="s">
        <v>43</v>
      </c>
      <c r="AA11" s="151"/>
    </row>
    <row r="12" ht="72" spans="1:27">
      <c r="A12" s="16">
        <v>5</v>
      </c>
      <c r="B12" s="17" t="s">
        <v>38</v>
      </c>
      <c r="C12" s="26" t="s">
        <v>54</v>
      </c>
      <c r="D12" s="26" t="s">
        <v>55</v>
      </c>
      <c r="E12" s="19">
        <v>6</v>
      </c>
      <c r="F12" s="20">
        <v>60</v>
      </c>
      <c r="G12" s="21">
        <v>360</v>
      </c>
      <c r="H12" s="19">
        <v>0</v>
      </c>
      <c r="I12" s="19">
        <v>0</v>
      </c>
      <c r="J12" s="19">
        <v>0</v>
      </c>
      <c r="K12" s="19">
        <v>0</v>
      </c>
      <c r="L12" s="19">
        <v>0</v>
      </c>
      <c r="M12" s="19">
        <v>6</v>
      </c>
      <c r="N12" s="19">
        <v>6</v>
      </c>
      <c r="O12" s="19">
        <v>0</v>
      </c>
      <c r="P12" s="44">
        <v>1</v>
      </c>
      <c r="Q12" s="19">
        <v>0</v>
      </c>
      <c r="R12" s="19">
        <v>0</v>
      </c>
      <c r="S12" s="108">
        <v>45078</v>
      </c>
      <c r="T12" s="20" t="s">
        <v>56</v>
      </c>
      <c r="U12" s="98">
        <v>45260</v>
      </c>
      <c r="V12" s="99" t="s">
        <v>42</v>
      </c>
      <c r="W12" s="99" t="s">
        <v>42</v>
      </c>
      <c r="X12" s="99" t="s">
        <v>43</v>
      </c>
      <c r="Y12" s="99" t="s">
        <v>43</v>
      </c>
      <c r="Z12" s="99" t="s">
        <v>43</v>
      </c>
      <c r="AA12" s="151"/>
    </row>
    <row r="13" spans="1:27">
      <c r="A13" s="31">
        <v>6</v>
      </c>
      <c r="B13" s="17" t="s">
        <v>38</v>
      </c>
      <c r="C13" s="32" t="s">
        <v>57</v>
      </c>
      <c r="D13" s="33" t="s">
        <v>58</v>
      </c>
      <c r="E13" s="29">
        <v>1</v>
      </c>
      <c r="F13" s="30">
        <v>240</v>
      </c>
      <c r="G13" s="17">
        <v>960</v>
      </c>
      <c r="H13" s="17">
        <v>0</v>
      </c>
      <c r="I13" s="17">
        <v>0</v>
      </c>
      <c r="J13" s="17">
        <v>0</v>
      </c>
      <c r="K13" s="17">
        <v>0</v>
      </c>
      <c r="L13" s="17">
        <v>0</v>
      </c>
      <c r="M13" s="17">
        <v>7</v>
      </c>
      <c r="N13" s="17">
        <v>7</v>
      </c>
      <c r="O13" s="17">
        <v>0</v>
      </c>
      <c r="P13" s="87">
        <v>0</v>
      </c>
      <c r="Q13" s="17">
        <v>0</v>
      </c>
      <c r="R13" s="17">
        <v>0</v>
      </c>
      <c r="S13" s="109">
        <v>45047</v>
      </c>
      <c r="T13" s="31" t="s">
        <v>59</v>
      </c>
      <c r="U13" s="110">
        <v>45212</v>
      </c>
      <c r="V13" s="99" t="s">
        <v>42</v>
      </c>
      <c r="W13" s="99" t="s">
        <v>42</v>
      </c>
      <c r="X13" s="99" t="s">
        <v>43</v>
      </c>
      <c r="Y13" s="99" t="s">
        <v>43</v>
      </c>
      <c r="Z13" s="99" t="s">
        <v>43</v>
      </c>
      <c r="AA13" s="69"/>
    </row>
    <row r="14" spans="1:27">
      <c r="A14" s="34"/>
      <c r="B14" s="35"/>
      <c r="C14" s="36"/>
      <c r="D14" s="37"/>
      <c r="E14" s="29">
        <v>6</v>
      </c>
      <c r="F14" s="30">
        <v>120</v>
      </c>
      <c r="G14" s="35"/>
      <c r="H14" s="35"/>
      <c r="I14" s="35"/>
      <c r="J14" s="35"/>
      <c r="K14" s="35"/>
      <c r="L14" s="35"/>
      <c r="M14" s="35"/>
      <c r="N14" s="35"/>
      <c r="O14" s="35"/>
      <c r="P14" s="89"/>
      <c r="Q14" s="35"/>
      <c r="R14" s="35"/>
      <c r="S14" s="111"/>
      <c r="T14" s="40"/>
      <c r="U14" s="112"/>
      <c r="V14" s="113"/>
      <c r="W14" s="113"/>
      <c r="X14" s="113"/>
      <c r="Y14" s="113"/>
      <c r="Z14" s="113"/>
      <c r="AA14" s="151"/>
    </row>
    <row r="15" s="2" customFormat="1" spans="1:27">
      <c r="A15" s="34"/>
      <c r="B15" s="17" t="s">
        <v>38</v>
      </c>
      <c r="C15" s="32" t="s">
        <v>57</v>
      </c>
      <c r="D15" s="38" t="s">
        <v>60</v>
      </c>
      <c r="E15" s="19">
        <v>2</v>
      </c>
      <c r="F15" s="20">
        <v>240</v>
      </c>
      <c r="G15" s="39">
        <v>1200</v>
      </c>
      <c r="H15" s="22">
        <v>25</v>
      </c>
      <c r="I15" s="22">
        <v>7</v>
      </c>
      <c r="J15" s="22">
        <v>175</v>
      </c>
      <c r="K15" s="17">
        <v>0</v>
      </c>
      <c r="L15" s="17">
        <v>0</v>
      </c>
      <c r="M15" s="22">
        <v>33</v>
      </c>
      <c r="N15" s="22">
        <v>33</v>
      </c>
      <c r="O15" s="22">
        <v>0</v>
      </c>
      <c r="P15" s="22">
        <v>0</v>
      </c>
      <c r="Q15" s="22">
        <v>0</v>
      </c>
      <c r="R15" s="22">
        <v>0</v>
      </c>
      <c r="S15" s="114">
        <v>45170</v>
      </c>
      <c r="T15" s="31" t="s">
        <v>61</v>
      </c>
      <c r="U15" s="115">
        <v>45244</v>
      </c>
      <c r="V15" s="99" t="s">
        <v>42</v>
      </c>
      <c r="W15" s="99" t="s">
        <v>42</v>
      </c>
      <c r="X15" s="99" t="s">
        <v>43</v>
      </c>
      <c r="Y15" s="99" t="s">
        <v>43</v>
      </c>
      <c r="Z15" s="99" t="s">
        <v>43</v>
      </c>
      <c r="AA15" s="151"/>
    </row>
    <row r="16" s="2" customFormat="1" spans="1:27">
      <c r="A16" s="40"/>
      <c r="B16" s="35"/>
      <c r="C16" s="36"/>
      <c r="D16" s="41"/>
      <c r="E16" s="19">
        <v>6</v>
      </c>
      <c r="F16" s="20">
        <v>120</v>
      </c>
      <c r="G16" s="42"/>
      <c r="H16" s="43"/>
      <c r="I16" s="43"/>
      <c r="J16" s="43"/>
      <c r="K16" s="35"/>
      <c r="L16" s="35"/>
      <c r="M16" s="43"/>
      <c r="N16" s="43"/>
      <c r="O16" s="43"/>
      <c r="P16" s="43"/>
      <c r="Q16" s="43"/>
      <c r="R16" s="43"/>
      <c r="S16" s="43"/>
      <c r="T16" s="40"/>
      <c r="U16" s="43"/>
      <c r="V16" s="113"/>
      <c r="W16" s="113"/>
      <c r="X16" s="113"/>
      <c r="Y16" s="113"/>
      <c r="Z16" s="113"/>
      <c r="AA16" s="151"/>
    </row>
    <row r="17" s="2" customFormat="1" ht="36" spans="1:27">
      <c r="A17" s="16">
        <v>7</v>
      </c>
      <c r="B17" s="29" t="s">
        <v>38</v>
      </c>
      <c r="C17" s="30" t="s">
        <v>62</v>
      </c>
      <c r="D17" s="29" t="s">
        <v>63</v>
      </c>
      <c r="E17" s="44">
        <v>4</v>
      </c>
      <c r="F17" s="44">
        <v>60</v>
      </c>
      <c r="G17" s="44">
        <v>240</v>
      </c>
      <c r="H17" s="44">
        <v>0</v>
      </c>
      <c r="I17" s="44">
        <v>0</v>
      </c>
      <c r="J17" s="44">
        <v>0</v>
      </c>
      <c r="K17" s="45">
        <f t="shared" ref="K17:K19" si="1">SUM(K18:K18)</f>
        <v>0</v>
      </c>
      <c r="L17" s="45">
        <f t="shared" ref="L17:L19" si="2">SUM(L18:L18)</f>
        <v>0</v>
      </c>
      <c r="M17" s="44">
        <v>4</v>
      </c>
      <c r="N17" s="44">
        <v>4</v>
      </c>
      <c r="O17" s="44">
        <v>0</v>
      </c>
      <c r="P17" s="29">
        <v>1</v>
      </c>
      <c r="Q17" s="29">
        <v>0</v>
      </c>
      <c r="R17" s="29">
        <v>0</v>
      </c>
      <c r="S17" s="116">
        <v>45270</v>
      </c>
      <c r="T17" s="117" t="s">
        <v>64</v>
      </c>
      <c r="U17" s="118">
        <v>45290</v>
      </c>
      <c r="V17" s="107" t="s">
        <v>43</v>
      </c>
      <c r="W17" s="107" t="s">
        <v>42</v>
      </c>
      <c r="X17" s="107" t="s">
        <v>43</v>
      </c>
      <c r="Y17" s="107" t="s">
        <v>43</v>
      </c>
      <c r="Z17" s="107" t="s">
        <v>43</v>
      </c>
      <c r="AA17" s="151"/>
    </row>
    <row r="18" s="2" customFormat="1" ht="24" spans="1:27">
      <c r="A18" s="16">
        <v>8</v>
      </c>
      <c r="B18" s="29" t="s">
        <v>38</v>
      </c>
      <c r="C18" s="30" t="s">
        <v>62</v>
      </c>
      <c r="D18" s="29" t="s">
        <v>65</v>
      </c>
      <c r="E18" s="45">
        <v>1</v>
      </c>
      <c r="F18" s="45">
        <v>60</v>
      </c>
      <c r="G18" s="44">
        <v>60</v>
      </c>
      <c r="H18" s="44">
        <v>1</v>
      </c>
      <c r="I18" s="44">
        <v>7</v>
      </c>
      <c r="J18" s="45">
        <v>7</v>
      </c>
      <c r="K18" s="45">
        <f t="shared" si="1"/>
        <v>0</v>
      </c>
      <c r="L18" s="45">
        <f t="shared" si="2"/>
        <v>0</v>
      </c>
      <c r="M18" s="44">
        <v>2</v>
      </c>
      <c r="N18" s="44">
        <v>2</v>
      </c>
      <c r="O18" s="44">
        <v>0</v>
      </c>
      <c r="P18" s="29">
        <v>1</v>
      </c>
      <c r="Q18" s="29">
        <v>0</v>
      </c>
      <c r="R18" s="29">
        <v>0</v>
      </c>
      <c r="S18" s="116">
        <v>45231</v>
      </c>
      <c r="T18" s="117" t="s">
        <v>66</v>
      </c>
      <c r="U18" s="118">
        <v>45290</v>
      </c>
      <c r="V18" s="107" t="s">
        <v>43</v>
      </c>
      <c r="W18" s="107" t="s">
        <v>42</v>
      </c>
      <c r="X18" s="107" t="s">
        <v>43</v>
      </c>
      <c r="Y18" s="107" t="s">
        <v>43</v>
      </c>
      <c r="Z18" s="107" t="s">
        <v>43</v>
      </c>
      <c r="AA18" s="151"/>
    </row>
    <row r="19" s="2" customFormat="1" ht="48" spans="1:27">
      <c r="A19" s="16">
        <v>9</v>
      </c>
      <c r="B19" s="29" t="s">
        <v>38</v>
      </c>
      <c r="C19" s="30" t="s">
        <v>62</v>
      </c>
      <c r="D19" s="29" t="s">
        <v>67</v>
      </c>
      <c r="E19" s="44">
        <v>0</v>
      </c>
      <c r="F19" s="44">
        <v>0</v>
      </c>
      <c r="G19" s="44">
        <v>0</v>
      </c>
      <c r="H19" s="44">
        <v>5</v>
      </c>
      <c r="I19" s="44">
        <v>7</v>
      </c>
      <c r="J19" s="45">
        <v>35</v>
      </c>
      <c r="K19" s="45">
        <f t="shared" si="1"/>
        <v>0</v>
      </c>
      <c r="L19" s="45">
        <f t="shared" si="2"/>
        <v>0</v>
      </c>
      <c r="M19" s="44">
        <v>5</v>
      </c>
      <c r="N19" s="44">
        <v>5</v>
      </c>
      <c r="O19" s="44">
        <v>0</v>
      </c>
      <c r="P19" s="29">
        <v>1</v>
      </c>
      <c r="Q19" s="29">
        <v>0</v>
      </c>
      <c r="R19" s="29">
        <v>0</v>
      </c>
      <c r="S19" s="116">
        <v>45231</v>
      </c>
      <c r="T19" s="117" t="s">
        <v>68</v>
      </c>
      <c r="U19" s="118">
        <v>45290</v>
      </c>
      <c r="V19" s="107" t="s">
        <v>43</v>
      </c>
      <c r="W19" s="107" t="s">
        <v>42</v>
      </c>
      <c r="X19" s="107" t="s">
        <v>43</v>
      </c>
      <c r="Y19" s="107" t="s">
        <v>43</v>
      </c>
      <c r="Z19" s="107" t="s">
        <v>43</v>
      </c>
      <c r="AA19" s="151"/>
    </row>
    <row r="20" s="2" customFormat="1" ht="36" spans="1:27">
      <c r="A20" s="16">
        <v>10</v>
      </c>
      <c r="B20" s="29" t="s">
        <v>38</v>
      </c>
      <c r="C20" s="30" t="s">
        <v>69</v>
      </c>
      <c r="D20" s="46" t="s">
        <v>70</v>
      </c>
      <c r="E20" s="45">
        <v>1</v>
      </c>
      <c r="F20" s="30">
        <v>120</v>
      </c>
      <c r="G20" s="29">
        <v>120</v>
      </c>
      <c r="H20" s="29">
        <v>0</v>
      </c>
      <c r="I20" s="29">
        <v>0</v>
      </c>
      <c r="J20" s="30">
        <v>0</v>
      </c>
      <c r="K20" s="29">
        <v>0</v>
      </c>
      <c r="L20" s="29">
        <v>0</v>
      </c>
      <c r="M20" s="29">
        <v>1</v>
      </c>
      <c r="N20" s="29">
        <v>1</v>
      </c>
      <c r="O20" s="29">
        <v>0</v>
      </c>
      <c r="P20" s="44">
        <v>0</v>
      </c>
      <c r="Q20" s="29">
        <v>0</v>
      </c>
      <c r="R20" s="29">
        <v>0</v>
      </c>
      <c r="S20" s="16" t="s">
        <v>71</v>
      </c>
      <c r="T20" s="16" t="s">
        <v>72</v>
      </c>
      <c r="U20" s="119" t="s">
        <v>73</v>
      </c>
      <c r="V20" s="107" t="s">
        <v>43</v>
      </c>
      <c r="W20" s="107" t="s">
        <v>43</v>
      </c>
      <c r="X20" s="107" t="s">
        <v>42</v>
      </c>
      <c r="Y20" s="107" t="s">
        <v>43</v>
      </c>
      <c r="Z20" s="107" t="s">
        <v>43</v>
      </c>
      <c r="AA20" s="69"/>
    </row>
    <row r="21" s="2" customFormat="1" ht="36" spans="1:27">
      <c r="A21" s="16">
        <v>11</v>
      </c>
      <c r="B21" s="29" t="s">
        <v>38</v>
      </c>
      <c r="C21" s="30" t="s">
        <v>69</v>
      </c>
      <c r="D21" s="47" t="s">
        <v>74</v>
      </c>
      <c r="E21" s="48">
        <v>1</v>
      </c>
      <c r="F21" s="30">
        <v>120</v>
      </c>
      <c r="G21" s="29">
        <v>120</v>
      </c>
      <c r="H21" s="29">
        <v>0</v>
      </c>
      <c r="I21" s="29">
        <v>0</v>
      </c>
      <c r="J21" s="30">
        <v>0</v>
      </c>
      <c r="K21" s="29">
        <v>0</v>
      </c>
      <c r="L21" s="29">
        <v>0</v>
      </c>
      <c r="M21" s="29">
        <v>1</v>
      </c>
      <c r="N21" s="29">
        <v>1</v>
      </c>
      <c r="O21" s="29">
        <v>0</v>
      </c>
      <c r="P21" s="44">
        <v>0</v>
      </c>
      <c r="Q21" s="29">
        <v>0</v>
      </c>
      <c r="R21" s="29">
        <v>0</v>
      </c>
      <c r="S21" s="48" t="s">
        <v>75</v>
      </c>
      <c r="T21" s="48" t="s">
        <v>76</v>
      </c>
      <c r="U21" s="48" t="s">
        <v>77</v>
      </c>
      <c r="V21" s="107" t="s">
        <v>43</v>
      </c>
      <c r="W21" s="107" t="s">
        <v>43</v>
      </c>
      <c r="X21" s="107" t="s">
        <v>42</v>
      </c>
      <c r="Y21" s="107" t="s">
        <v>43</v>
      </c>
      <c r="Z21" s="107" t="s">
        <v>43</v>
      </c>
      <c r="AA21" s="69"/>
    </row>
    <row r="22" s="2" customFormat="1" ht="60" spans="1:27">
      <c r="A22" s="16">
        <v>12</v>
      </c>
      <c r="B22" s="17" t="s">
        <v>38</v>
      </c>
      <c r="C22" s="27" t="s">
        <v>78</v>
      </c>
      <c r="D22" s="28" t="s">
        <v>79</v>
      </c>
      <c r="E22" s="29">
        <v>5</v>
      </c>
      <c r="F22" s="30">
        <v>120</v>
      </c>
      <c r="G22" s="29">
        <v>600</v>
      </c>
      <c r="H22" s="17">
        <v>0</v>
      </c>
      <c r="I22" s="17">
        <v>0</v>
      </c>
      <c r="J22" s="27">
        <v>0</v>
      </c>
      <c r="K22" s="17">
        <v>0</v>
      </c>
      <c r="L22" s="17">
        <v>0</v>
      </c>
      <c r="M22" s="17">
        <v>5</v>
      </c>
      <c r="N22" s="17">
        <v>5</v>
      </c>
      <c r="O22" s="17">
        <v>0</v>
      </c>
      <c r="P22" s="87">
        <v>1</v>
      </c>
      <c r="Q22" s="17">
        <v>0</v>
      </c>
      <c r="R22" s="17">
        <v>0</v>
      </c>
      <c r="S22" s="108">
        <v>45170</v>
      </c>
      <c r="T22" s="16" t="s">
        <v>80</v>
      </c>
      <c r="U22" s="98">
        <v>45286</v>
      </c>
      <c r="V22" s="99" t="s">
        <v>42</v>
      </c>
      <c r="W22" s="99" t="s">
        <v>42</v>
      </c>
      <c r="X22" s="99" t="s">
        <v>43</v>
      </c>
      <c r="Y22" s="99" t="s">
        <v>43</v>
      </c>
      <c r="Z22" s="99" t="s">
        <v>43</v>
      </c>
      <c r="AA22" s="51"/>
    </row>
    <row r="23" s="2" customFormat="1" ht="36" spans="1:27">
      <c r="A23" s="16">
        <v>13</v>
      </c>
      <c r="B23" s="29" t="s">
        <v>38</v>
      </c>
      <c r="C23" s="49" t="s">
        <v>81</v>
      </c>
      <c r="D23" s="49" t="s">
        <v>82</v>
      </c>
      <c r="E23" s="50">
        <v>2</v>
      </c>
      <c r="F23" s="50">
        <v>100</v>
      </c>
      <c r="G23" s="50">
        <v>200</v>
      </c>
      <c r="H23" s="29"/>
      <c r="I23" s="29"/>
      <c r="J23" s="30"/>
      <c r="K23" s="29"/>
      <c r="L23" s="29"/>
      <c r="M23" s="29">
        <v>2</v>
      </c>
      <c r="N23" s="29">
        <v>2</v>
      </c>
      <c r="O23" s="29">
        <v>0</v>
      </c>
      <c r="P23" s="44">
        <v>0</v>
      </c>
      <c r="Q23" s="29">
        <v>0</v>
      </c>
      <c r="R23" s="29">
        <v>0</v>
      </c>
      <c r="S23" s="120">
        <v>44992</v>
      </c>
      <c r="T23" s="121" t="s">
        <v>83</v>
      </c>
      <c r="U23" s="120">
        <v>45132</v>
      </c>
      <c r="V23" s="107" t="s">
        <v>42</v>
      </c>
      <c r="W23" s="107" t="s">
        <v>43</v>
      </c>
      <c r="X23" s="107" t="s">
        <v>43</v>
      </c>
      <c r="Y23" s="107" t="s">
        <v>43</v>
      </c>
      <c r="Z23" s="107" t="s">
        <v>43</v>
      </c>
      <c r="AA23" s="69"/>
    </row>
    <row r="24" s="2" customFormat="1" spans="1:27">
      <c r="A24" s="31">
        <v>14</v>
      </c>
      <c r="B24" s="17" t="s">
        <v>38</v>
      </c>
      <c r="C24" s="51" t="s">
        <v>84</v>
      </c>
      <c r="D24" s="52" t="s">
        <v>85</v>
      </c>
      <c r="E24" s="17">
        <v>2</v>
      </c>
      <c r="F24" s="27">
        <v>120</v>
      </c>
      <c r="G24" s="17">
        <v>240</v>
      </c>
      <c r="H24" s="17">
        <v>0</v>
      </c>
      <c r="I24" s="17">
        <v>0</v>
      </c>
      <c r="J24" s="27">
        <v>0</v>
      </c>
      <c r="K24" s="17">
        <v>0</v>
      </c>
      <c r="L24" s="17">
        <v>0</v>
      </c>
      <c r="M24" s="17">
        <v>2</v>
      </c>
      <c r="N24" s="17">
        <v>2</v>
      </c>
      <c r="O24" s="17">
        <v>0</v>
      </c>
      <c r="P24" s="87">
        <v>1</v>
      </c>
      <c r="Q24" s="17">
        <v>0</v>
      </c>
      <c r="R24" s="17">
        <v>0</v>
      </c>
      <c r="S24" s="98">
        <v>45271</v>
      </c>
      <c r="T24" s="163" t="s">
        <v>86</v>
      </c>
      <c r="U24" s="98">
        <v>45287</v>
      </c>
      <c r="V24" s="99" t="s">
        <v>42</v>
      </c>
      <c r="W24" s="99" t="s">
        <v>42</v>
      </c>
      <c r="X24" s="99" t="s">
        <v>43</v>
      </c>
      <c r="Y24" s="99" t="s">
        <v>43</v>
      </c>
      <c r="Z24" s="99" t="s">
        <v>43</v>
      </c>
      <c r="AA24" s="69"/>
    </row>
    <row r="25" s="2" customFormat="1" spans="1:27">
      <c r="A25" s="40"/>
      <c r="B25" s="35"/>
      <c r="C25" s="53"/>
      <c r="D25" s="54"/>
      <c r="E25" s="35"/>
      <c r="F25" s="55"/>
      <c r="G25" s="35"/>
      <c r="H25" s="35"/>
      <c r="I25" s="35"/>
      <c r="J25" s="55"/>
      <c r="K25" s="35"/>
      <c r="L25" s="35"/>
      <c r="M25" s="35"/>
      <c r="N25" s="35"/>
      <c r="O25" s="35"/>
      <c r="P25" s="89"/>
      <c r="Q25" s="35"/>
      <c r="R25" s="35"/>
      <c r="S25" s="122"/>
      <c r="T25" s="19" t="s">
        <v>87</v>
      </c>
      <c r="U25" s="122"/>
      <c r="V25" s="113"/>
      <c r="W25" s="113"/>
      <c r="X25" s="113"/>
      <c r="Y25" s="113"/>
      <c r="Z25" s="113"/>
      <c r="AA25" s="151"/>
    </row>
    <row r="26" s="2" customFormat="1" spans="1:27">
      <c r="A26" s="31">
        <v>15</v>
      </c>
      <c r="B26" s="17" t="s">
        <v>38</v>
      </c>
      <c r="C26" s="56" t="s">
        <v>88</v>
      </c>
      <c r="D26" s="57" t="s">
        <v>89</v>
      </c>
      <c r="E26" s="17">
        <v>2</v>
      </c>
      <c r="F26" s="27">
        <v>120</v>
      </c>
      <c r="G26" s="17">
        <v>240</v>
      </c>
      <c r="H26" s="17">
        <v>0</v>
      </c>
      <c r="I26" s="17">
        <v>0</v>
      </c>
      <c r="J26" s="17">
        <v>0</v>
      </c>
      <c r="K26" s="17">
        <v>0</v>
      </c>
      <c r="L26" s="17">
        <v>0</v>
      </c>
      <c r="M26" s="17">
        <v>2</v>
      </c>
      <c r="N26" s="17">
        <v>2</v>
      </c>
      <c r="O26" s="17">
        <v>0</v>
      </c>
      <c r="P26" s="87">
        <v>1</v>
      </c>
      <c r="Q26" s="17">
        <v>0</v>
      </c>
      <c r="R26" s="17">
        <v>0</v>
      </c>
      <c r="S26" s="123">
        <v>45200</v>
      </c>
      <c r="T26" s="164" t="s">
        <v>90</v>
      </c>
      <c r="U26" s="123">
        <v>45239</v>
      </c>
      <c r="V26" s="99" t="s">
        <v>43</v>
      </c>
      <c r="W26" s="99" t="s">
        <v>42</v>
      </c>
      <c r="X26" s="99" t="s">
        <v>42</v>
      </c>
      <c r="Y26" s="99" t="s">
        <v>43</v>
      </c>
      <c r="Z26" s="99" t="s">
        <v>43</v>
      </c>
      <c r="AA26" s="51"/>
    </row>
    <row r="27" s="2" customFormat="1" spans="1:27">
      <c r="A27" s="40"/>
      <c r="B27" s="35"/>
      <c r="C27" s="58"/>
      <c r="D27" s="59"/>
      <c r="E27" s="35"/>
      <c r="F27" s="55"/>
      <c r="G27" s="35"/>
      <c r="H27" s="35"/>
      <c r="I27" s="35"/>
      <c r="J27" s="35"/>
      <c r="K27" s="35"/>
      <c r="L27" s="35"/>
      <c r="M27" s="35"/>
      <c r="N27" s="35"/>
      <c r="O27" s="35"/>
      <c r="P27" s="89"/>
      <c r="Q27" s="35"/>
      <c r="R27" s="35"/>
      <c r="S27" s="124"/>
      <c r="T27" s="164" t="s">
        <v>91</v>
      </c>
      <c r="U27" s="124"/>
      <c r="V27" s="113"/>
      <c r="W27" s="113"/>
      <c r="X27" s="113"/>
      <c r="Y27" s="113"/>
      <c r="Z27" s="113"/>
      <c r="AA27" s="53"/>
    </row>
    <row r="28" s="2" customFormat="1" ht="48" spans="1:27">
      <c r="A28" s="31">
        <v>16</v>
      </c>
      <c r="B28" s="17" t="s">
        <v>38</v>
      </c>
      <c r="C28" s="27" t="s">
        <v>92</v>
      </c>
      <c r="D28" s="28" t="s">
        <v>93</v>
      </c>
      <c r="E28" s="29">
        <v>2</v>
      </c>
      <c r="F28" s="30">
        <v>120</v>
      </c>
      <c r="G28" s="29">
        <v>240</v>
      </c>
      <c r="H28" s="17">
        <v>0</v>
      </c>
      <c r="I28" s="17">
        <v>0</v>
      </c>
      <c r="J28" s="27">
        <v>0</v>
      </c>
      <c r="K28" s="17">
        <v>0</v>
      </c>
      <c r="L28" s="17">
        <v>0</v>
      </c>
      <c r="M28" s="17">
        <v>6</v>
      </c>
      <c r="N28" s="17">
        <v>6</v>
      </c>
      <c r="O28" s="17">
        <v>0</v>
      </c>
      <c r="P28" s="87">
        <v>1</v>
      </c>
      <c r="Q28" s="17">
        <v>0</v>
      </c>
      <c r="R28" s="17">
        <v>0</v>
      </c>
      <c r="S28" s="108">
        <v>44986</v>
      </c>
      <c r="T28" s="16" t="s">
        <v>94</v>
      </c>
      <c r="U28" s="98">
        <v>45041</v>
      </c>
      <c r="V28" s="99" t="s">
        <v>42</v>
      </c>
      <c r="W28" s="99" t="s">
        <v>42</v>
      </c>
      <c r="X28" s="99" t="s">
        <v>43</v>
      </c>
      <c r="Y28" s="99" t="s">
        <v>43</v>
      </c>
      <c r="Z28" s="99" t="s">
        <v>43</v>
      </c>
      <c r="AA28" s="51"/>
    </row>
    <row r="29" s="2" customFormat="1" ht="48" spans="1:27">
      <c r="A29" s="40"/>
      <c r="B29" s="35"/>
      <c r="C29" s="55"/>
      <c r="D29" s="60"/>
      <c r="E29" s="19">
        <v>4</v>
      </c>
      <c r="F29" s="20">
        <v>60</v>
      </c>
      <c r="G29" s="21">
        <v>240</v>
      </c>
      <c r="H29" s="35"/>
      <c r="I29" s="35"/>
      <c r="J29" s="55"/>
      <c r="K29" s="35"/>
      <c r="L29" s="35"/>
      <c r="M29" s="35"/>
      <c r="N29" s="35"/>
      <c r="O29" s="35"/>
      <c r="P29" s="89"/>
      <c r="Q29" s="35"/>
      <c r="R29" s="35"/>
      <c r="S29" s="108">
        <v>45200</v>
      </c>
      <c r="T29" s="20" t="s">
        <v>95</v>
      </c>
      <c r="U29" s="98">
        <v>45244</v>
      </c>
      <c r="V29" s="113"/>
      <c r="W29" s="113"/>
      <c r="X29" s="113"/>
      <c r="Y29" s="113"/>
      <c r="Z29" s="113"/>
      <c r="AA29" s="53"/>
    </row>
    <row r="30" s="2" customFormat="1" ht="36" spans="1:27">
      <c r="A30" s="16">
        <v>17</v>
      </c>
      <c r="B30" s="29" t="s">
        <v>38</v>
      </c>
      <c r="C30" s="30" t="s">
        <v>96</v>
      </c>
      <c r="D30" s="30" t="s">
        <v>97</v>
      </c>
      <c r="E30" s="29">
        <v>2</v>
      </c>
      <c r="F30" s="30">
        <v>360</v>
      </c>
      <c r="G30" s="29">
        <v>720</v>
      </c>
      <c r="H30" s="29">
        <v>0</v>
      </c>
      <c r="I30" s="29">
        <v>0</v>
      </c>
      <c r="J30" s="30">
        <v>0</v>
      </c>
      <c r="K30" s="29">
        <v>0</v>
      </c>
      <c r="L30" s="29">
        <v>0</v>
      </c>
      <c r="M30" s="29">
        <v>2</v>
      </c>
      <c r="N30" s="29">
        <v>2</v>
      </c>
      <c r="O30" s="29">
        <v>0</v>
      </c>
      <c r="P30" s="44">
        <v>0</v>
      </c>
      <c r="Q30" s="29">
        <v>0</v>
      </c>
      <c r="R30" s="29">
        <v>0</v>
      </c>
      <c r="S30" s="105">
        <v>44958</v>
      </c>
      <c r="T30" s="30" t="s">
        <v>98</v>
      </c>
      <c r="U30" s="125">
        <v>44991</v>
      </c>
      <c r="V30" s="107" t="s">
        <v>43</v>
      </c>
      <c r="W30" s="107" t="s">
        <v>42</v>
      </c>
      <c r="X30" s="107" t="s">
        <v>43</v>
      </c>
      <c r="Y30" s="107" t="s">
        <v>43</v>
      </c>
      <c r="Z30" s="107" t="s">
        <v>43</v>
      </c>
      <c r="AA30" s="69"/>
    </row>
    <row r="31" s="2" customFormat="1" spans="1:27">
      <c r="A31" s="31">
        <v>18</v>
      </c>
      <c r="B31" s="17" t="s">
        <v>38</v>
      </c>
      <c r="C31" s="27" t="s">
        <v>99</v>
      </c>
      <c r="D31" s="28" t="s">
        <v>100</v>
      </c>
      <c r="E31" s="17">
        <v>5</v>
      </c>
      <c r="F31" s="27">
        <v>120</v>
      </c>
      <c r="G31" s="17">
        <v>600</v>
      </c>
      <c r="H31" s="17">
        <v>0</v>
      </c>
      <c r="I31" s="17">
        <v>0</v>
      </c>
      <c r="J31" s="27">
        <v>0</v>
      </c>
      <c r="K31" s="17">
        <v>0</v>
      </c>
      <c r="L31" s="17">
        <v>0</v>
      </c>
      <c r="M31" s="17">
        <v>5</v>
      </c>
      <c r="N31" s="17">
        <v>5</v>
      </c>
      <c r="O31" s="17">
        <v>0</v>
      </c>
      <c r="P31" s="87">
        <v>1</v>
      </c>
      <c r="Q31" s="17">
        <v>0</v>
      </c>
      <c r="R31" s="17">
        <v>0</v>
      </c>
      <c r="S31" s="98">
        <v>45118</v>
      </c>
      <c r="T31" s="163" t="s">
        <v>101</v>
      </c>
      <c r="U31" s="98">
        <v>45240</v>
      </c>
      <c r="V31" s="99" t="s">
        <v>42</v>
      </c>
      <c r="W31" s="99" t="s">
        <v>42</v>
      </c>
      <c r="X31" s="99" t="s">
        <v>43</v>
      </c>
      <c r="Y31" s="99" t="s">
        <v>43</v>
      </c>
      <c r="Z31" s="99" t="s">
        <v>43</v>
      </c>
      <c r="AA31" s="51"/>
    </row>
    <row r="32" s="2" customFormat="1" spans="1:27">
      <c r="A32" s="34"/>
      <c r="B32" s="23"/>
      <c r="C32" s="61"/>
      <c r="D32" s="62"/>
      <c r="E32" s="23"/>
      <c r="F32" s="61"/>
      <c r="G32" s="23"/>
      <c r="H32" s="23"/>
      <c r="I32" s="23"/>
      <c r="J32" s="61"/>
      <c r="K32" s="23"/>
      <c r="L32" s="23"/>
      <c r="M32" s="23"/>
      <c r="N32" s="23"/>
      <c r="O32" s="23"/>
      <c r="P32" s="88"/>
      <c r="Q32" s="23"/>
      <c r="R32" s="23"/>
      <c r="S32" s="102"/>
      <c r="T32" s="163" t="s">
        <v>102</v>
      </c>
      <c r="U32" s="102"/>
      <c r="V32" s="103"/>
      <c r="W32" s="103"/>
      <c r="X32" s="103"/>
      <c r="Y32" s="103"/>
      <c r="Z32" s="103"/>
      <c r="AA32" s="152"/>
    </row>
    <row r="33" s="2" customFormat="1" spans="1:27">
      <c r="A33" s="34"/>
      <c r="B33" s="23"/>
      <c r="C33" s="61"/>
      <c r="D33" s="62"/>
      <c r="E33" s="35"/>
      <c r="F33" s="55"/>
      <c r="G33" s="35"/>
      <c r="H33" s="23"/>
      <c r="I33" s="23"/>
      <c r="J33" s="61"/>
      <c r="K33" s="23"/>
      <c r="L33" s="23"/>
      <c r="M33" s="35"/>
      <c r="N33" s="35"/>
      <c r="O33" s="35"/>
      <c r="P33" s="88"/>
      <c r="Q33" s="23"/>
      <c r="R33" s="23"/>
      <c r="S33" s="102"/>
      <c r="T33" s="163" t="s">
        <v>103</v>
      </c>
      <c r="U33" s="122"/>
      <c r="V33" s="103"/>
      <c r="W33" s="103"/>
      <c r="X33" s="103"/>
      <c r="Y33" s="103"/>
      <c r="Z33" s="103"/>
      <c r="AA33" s="152"/>
    </row>
    <row r="34" s="2" customFormat="1" spans="1:27">
      <c r="A34" s="34"/>
      <c r="B34" s="23"/>
      <c r="C34" s="61"/>
      <c r="D34" s="62"/>
      <c r="E34" s="22">
        <v>1</v>
      </c>
      <c r="F34" s="18">
        <v>160</v>
      </c>
      <c r="G34" s="39">
        <v>160</v>
      </c>
      <c r="H34" s="23"/>
      <c r="I34" s="23"/>
      <c r="J34" s="61"/>
      <c r="K34" s="23"/>
      <c r="L34" s="23"/>
      <c r="M34" s="22">
        <v>1</v>
      </c>
      <c r="N34" s="22">
        <v>1</v>
      </c>
      <c r="O34" s="22">
        <v>0</v>
      </c>
      <c r="P34" s="88"/>
      <c r="Q34" s="23"/>
      <c r="R34" s="23"/>
      <c r="S34" s="102"/>
      <c r="T34" s="163" t="s">
        <v>104</v>
      </c>
      <c r="U34" s="126">
        <v>45264</v>
      </c>
      <c r="V34" s="103"/>
      <c r="W34" s="103"/>
      <c r="X34" s="103"/>
      <c r="Y34" s="103"/>
      <c r="Z34" s="103"/>
      <c r="AA34" s="152"/>
    </row>
    <row r="35" s="2" customFormat="1" spans="1:27">
      <c r="A35" s="34"/>
      <c r="B35" s="23"/>
      <c r="C35" s="61"/>
      <c r="D35" s="62"/>
      <c r="E35" s="25"/>
      <c r="F35" s="24"/>
      <c r="G35" s="63"/>
      <c r="H35" s="23"/>
      <c r="I35" s="23"/>
      <c r="J35" s="61"/>
      <c r="K35" s="23"/>
      <c r="L35" s="23"/>
      <c r="M35" s="25"/>
      <c r="N35" s="25"/>
      <c r="O35" s="25"/>
      <c r="P35" s="88"/>
      <c r="Q35" s="23"/>
      <c r="R35" s="23"/>
      <c r="S35" s="102"/>
      <c r="T35" s="163" t="s">
        <v>105</v>
      </c>
      <c r="U35" s="127">
        <v>45226</v>
      </c>
      <c r="V35" s="103"/>
      <c r="W35" s="103"/>
      <c r="X35" s="103"/>
      <c r="Y35" s="103"/>
      <c r="Z35" s="103"/>
      <c r="AA35" s="152"/>
    </row>
    <row r="36" s="2" customFormat="1" spans="1:27">
      <c r="A36" s="40"/>
      <c r="B36" s="35"/>
      <c r="C36" s="55"/>
      <c r="D36" s="60"/>
      <c r="E36" s="43"/>
      <c r="F36" s="64"/>
      <c r="G36" s="42"/>
      <c r="H36" s="35"/>
      <c r="I36" s="35"/>
      <c r="J36" s="55"/>
      <c r="K36" s="35"/>
      <c r="L36" s="35"/>
      <c r="M36" s="43"/>
      <c r="N36" s="43"/>
      <c r="O36" s="43"/>
      <c r="P36" s="89"/>
      <c r="Q36" s="35"/>
      <c r="R36" s="35"/>
      <c r="S36" s="122"/>
      <c r="T36" s="163" t="s">
        <v>106</v>
      </c>
      <c r="U36" s="128"/>
      <c r="V36" s="113"/>
      <c r="W36" s="113"/>
      <c r="X36" s="113"/>
      <c r="Y36" s="113"/>
      <c r="Z36" s="113"/>
      <c r="AA36" s="53"/>
    </row>
    <row r="37" s="2" customFormat="1" ht="60" spans="1:27">
      <c r="A37" s="16">
        <v>19</v>
      </c>
      <c r="B37" s="65" t="s">
        <v>38</v>
      </c>
      <c r="C37" s="66" t="s">
        <v>107</v>
      </c>
      <c r="D37" s="66" t="s">
        <v>108</v>
      </c>
      <c r="E37" s="50">
        <v>2</v>
      </c>
      <c r="F37" s="50">
        <v>120</v>
      </c>
      <c r="G37" s="50">
        <v>240</v>
      </c>
      <c r="H37" s="50">
        <v>3</v>
      </c>
      <c r="I37" s="50">
        <v>7</v>
      </c>
      <c r="J37" s="50">
        <v>21</v>
      </c>
      <c r="K37" s="50">
        <v>0</v>
      </c>
      <c r="L37" s="50">
        <v>0</v>
      </c>
      <c r="M37" s="65">
        <v>5</v>
      </c>
      <c r="N37" s="65">
        <v>5</v>
      </c>
      <c r="O37" s="65">
        <v>0</v>
      </c>
      <c r="P37" s="44">
        <v>1</v>
      </c>
      <c r="Q37" s="44">
        <v>0</v>
      </c>
      <c r="R37" s="44">
        <v>0</v>
      </c>
      <c r="S37" s="129">
        <v>44978</v>
      </c>
      <c r="T37" s="45" t="s">
        <v>109</v>
      </c>
      <c r="U37" s="129">
        <v>44978</v>
      </c>
      <c r="V37" s="130" t="s">
        <v>42</v>
      </c>
      <c r="W37" s="130" t="s">
        <v>42</v>
      </c>
      <c r="X37" s="130" t="s">
        <v>43</v>
      </c>
      <c r="Y37" s="130" t="s">
        <v>43</v>
      </c>
      <c r="Z37" s="130" t="s">
        <v>43</v>
      </c>
      <c r="AA37" s="153"/>
    </row>
    <row r="38" s="2" customFormat="1" ht="24" spans="1:27">
      <c r="A38" s="16">
        <v>20</v>
      </c>
      <c r="B38" s="29" t="s">
        <v>38</v>
      </c>
      <c r="C38" s="30" t="s">
        <v>110</v>
      </c>
      <c r="D38" s="29" t="s">
        <v>111</v>
      </c>
      <c r="E38" s="29">
        <v>3</v>
      </c>
      <c r="F38" s="30">
        <v>40</v>
      </c>
      <c r="G38" s="67">
        <v>120</v>
      </c>
      <c r="H38" s="29"/>
      <c r="I38" s="29"/>
      <c r="J38" s="29"/>
      <c r="K38" s="29"/>
      <c r="L38" s="29"/>
      <c r="M38" s="29"/>
      <c r="N38" s="29"/>
      <c r="O38" s="29"/>
      <c r="P38" s="29"/>
      <c r="Q38" s="29"/>
      <c r="R38" s="29"/>
      <c r="S38" s="131">
        <v>45261</v>
      </c>
      <c r="T38" s="165" t="s">
        <v>112</v>
      </c>
      <c r="U38" s="132">
        <v>45279</v>
      </c>
      <c r="V38" s="133" t="s">
        <v>43</v>
      </c>
      <c r="W38" s="133" t="s">
        <v>42</v>
      </c>
      <c r="X38" s="133" t="s">
        <v>42</v>
      </c>
      <c r="Y38" s="133" t="s">
        <v>42</v>
      </c>
      <c r="Z38" s="133" t="s">
        <v>43</v>
      </c>
      <c r="AA38" s="154"/>
    </row>
    <row r="39" s="2" customFormat="1" ht="24" spans="1:27">
      <c r="A39" s="16">
        <v>21</v>
      </c>
      <c r="B39" s="29" t="s">
        <v>38</v>
      </c>
      <c r="C39" s="30" t="s">
        <v>110</v>
      </c>
      <c r="D39" s="30" t="s">
        <v>113</v>
      </c>
      <c r="E39" s="29">
        <v>1</v>
      </c>
      <c r="F39" s="30">
        <v>120</v>
      </c>
      <c r="G39" s="67">
        <v>120</v>
      </c>
      <c r="H39" s="29"/>
      <c r="I39" s="29"/>
      <c r="J39" s="29"/>
      <c r="K39" s="29"/>
      <c r="L39" s="29"/>
      <c r="M39" s="29"/>
      <c r="N39" s="29"/>
      <c r="O39" s="29"/>
      <c r="P39" s="29"/>
      <c r="Q39" s="29"/>
      <c r="R39" s="29"/>
      <c r="S39" s="131">
        <v>45250</v>
      </c>
      <c r="T39" s="165" t="s">
        <v>114</v>
      </c>
      <c r="U39" s="132">
        <v>45271</v>
      </c>
      <c r="V39" s="133" t="s">
        <v>42</v>
      </c>
      <c r="W39" s="133" t="s">
        <v>43</v>
      </c>
      <c r="X39" s="133" t="s">
        <v>43</v>
      </c>
      <c r="Y39" s="133" t="s">
        <v>43</v>
      </c>
      <c r="Z39" s="133" t="s">
        <v>43</v>
      </c>
      <c r="AA39" s="30"/>
    </row>
    <row r="40" s="2" customFormat="1" ht="36" spans="1:27">
      <c r="A40" s="16">
        <v>22</v>
      </c>
      <c r="B40" s="29" t="s">
        <v>38</v>
      </c>
      <c r="C40" s="49" t="s">
        <v>115</v>
      </c>
      <c r="D40" s="68" t="s">
        <v>116</v>
      </c>
      <c r="E40" s="29">
        <v>1</v>
      </c>
      <c r="F40" s="30">
        <v>120</v>
      </c>
      <c r="G40" s="29">
        <v>120</v>
      </c>
      <c r="H40" s="29">
        <v>0</v>
      </c>
      <c r="I40" s="29">
        <v>0</v>
      </c>
      <c r="J40" s="30">
        <v>0</v>
      </c>
      <c r="K40" s="29">
        <v>0</v>
      </c>
      <c r="L40" s="29">
        <v>0</v>
      </c>
      <c r="M40" s="29">
        <v>1</v>
      </c>
      <c r="N40" s="29">
        <v>1</v>
      </c>
      <c r="O40" s="29">
        <v>0</v>
      </c>
      <c r="P40" s="44">
        <v>1</v>
      </c>
      <c r="Q40" s="29">
        <v>0</v>
      </c>
      <c r="R40" s="29">
        <v>0</v>
      </c>
      <c r="S40" s="125">
        <v>45147</v>
      </c>
      <c r="T40" s="166" t="s">
        <v>117</v>
      </c>
      <c r="U40" s="125">
        <v>45229</v>
      </c>
      <c r="V40" s="107" t="s">
        <v>43</v>
      </c>
      <c r="W40" s="107" t="s">
        <v>42</v>
      </c>
      <c r="X40" s="107" t="s">
        <v>42</v>
      </c>
      <c r="Y40" s="107" t="s">
        <v>42</v>
      </c>
      <c r="Z40" s="107" t="s">
        <v>43</v>
      </c>
      <c r="AA40" s="69"/>
    </row>
    <row r="41" s="2" customFormat="1" ht="36" spans="1:27">
      <c r="A41" s="16">
        <v>23</v>
      </c>
      <c r="B41" s="29" t="s">
        <v>38</v>
      </c>
      <c r="C41" s="69" t="s">
        <v>118</v>
      </c>
      <c r="D41" s="70" t="s">
        <v>119</v>
      </c>
      <c r="E41" s="29">
        <v>2</v>
      </c>
      <c r="F41" s="30">
        <v>120</v>
      </c>
      <c r="G41" s="29">
        <v>240</v>
      </c>
      <c r="H41" s="29">
        <v>0</v>
      </c>
      <c r="I41" s="29">
        <v>0</v>
      </c>
      <c r="J41" s="30">
        <v>0</v>
      </c>
      <c r="K41" s="29">
        <v>0</v>
      </c>
      <c r="L41" s="29">
        <v>0</v>
      </c>
      <c r="M41" s="29">
        <v>2</v>
      </c>
      <c r="N41" s="29">
        <v>2</v>
      </c>
      <c r="O41" s="29">
        <v>0</v>
      </c>
      <c r="P41" s="44">
        <v>1</v>
      </c>
      <c r="Q41" s="29">
        <v>0</v>
      </c>
      <c r="R41" s="29">
        <v>0</v>
      </c>
      <c r="S41" s="125">
        <v>45066</v>
      </c>
      <c r="T41" s="30" t="s">
        <v>120</v>
      </c>
      <c r="U41" s="125">
        <v>45089</v>
      </c>
      <c r="V41" s="107" t="s">
        <v>43</v>
      </c>
      <c r="W41" s="107" t="s">
        <v>42</v>
      </c>
      <c r="X41" s="107" t="s">
        <v>43</v>
      </c>
      <c r="Y41" s="107" t="s">
        <v>43</v>
      </c>
      <c r="Z41" s="107" t="s">
        <v>43</v>
      </c>
      <c r="AA41" s="69"/>
    </row>
    <row r="42" s="2" customFormat="1" ht="24" spans="1:27">
      <c r="A42" s="16">
        <v>24</v>
      </c>
      <c r="B42" s="29" t="s">
        <v>38</v>
      </c>
      <c r="C42" s="69" t="s">
        <v>121</v>
      </c>
      <c r="D42" s="70" t="s">
        <v>122</v>
      </c>
      <c r="E42" s="29">
        <v>2</v>
      </c>
      <c r="F42" s="30">
        <v>120</v>
      </c>
      <c r="G42" s="29">
        <v>240</v>
      </c>
      <c r="H42" s="29">
        <v>0</v>
      </c>
      <c r="I42" s="29">
        <v>0</v>
      </c>
      <c r="J42" s="30">
        <v>0</v>
      </c>
      <c r="K42" s="29">
        <v>0</v>
      </c>
      <c r="L42" s="29">
        <v>0</v>
      </c>
      <c r="M42" s="29">
        <v>0</v>
      </c>
      <c r="N42" s="29">
        <v>0</v>
      </c>
      <c r="O42" s="29">
        <v>0</v>
      </c>
      <c r="P42" s="44">
        <v>0</v>
      </c>
      <c r="Q42" s="29">
        <v>0</v>
      </c>
      <c r="R42" s="29">
        <v>0</v>
      </c>
      <c r="S42" s="105">
        <v>45078</v>
      </c>
      <c r="T42" s="30" t="s">
        <v>123</v>
      </c>
      <c r="U42" s="125">
        <v>45145</v>
      </c>
      <c r="V42" s="107" t="s">
        <v>43</v>
      </c>
      <c r="W42" s="107" t="s">
        <v>43</v>
      </c>
      <c r="X42" s="107" t="s">
        <v>43</v>
      </c>
      <c r="Y42" s="107" t="s">
        <v>43</v>
      </c>
      <c r="Z42" s="107" t="s">
        <v>43</v>
      </c>
      <c r="AA42" s="69"/>
    </row>
    <row r="43" s="2" customFormat="1" ht="48" spans="1:27">
      <c r="A43" s="16">
        <v>25</v>
      </c>
      <c r="B43" s="71" t="s">
        <v>38</v>
      </c>
      <c r="C43" s="72" t="s">
        <v>124</v>
      </c>
      <c r="D43" s="73" t="s">
        <v>125</v>
      </c>
      <c r="E43" s="74">
        <v>1</v>
      </c>
      <c r="F43" s="75">
        <v>480</v>
      </c>
      <c r="G43" s="74">
        <v>480</v>
      </c>
      <c r="H43" s="74">
        <v>0</v>
      </c>
      <c r="I43" s="74">
        <v>0</v>
      </c>
      <c r="J43" s="74">
        <v>0</v>
      </c>
      <c r="K43" s="74">
        <v>0</v>
      </c>
      <c r="L43" s="74">
        <v>0</v>
      </c>
      <c r="M43" s="74">
        <v>1</v>
      </c>
      <c r="N43" s="74">
        <v>1</v>
      </c>
      <c r="O43" s="74">
        <v>0</v>
      </c>
      <c r="P43" s="74">
        <v>1</v>
      </c>
      <c r="Q43" s="74">
        <v>1</v>
      </c>
      <c r="R43" s="74">
        <v>1</v>
      </c>
      <c r="S43" s="134">
        <v>45223</v>
      </c>
      <c r="T43" s="135" t="s">
        <v>126</v>
      </c>
      <c r="U43" s="136">
        <v>45268</v>
      </c>
      <c r="V43" s="74" t="s">
        <v>43</v>
      </c>
      <c r="W43" s="74" t="s">
        <v>42</v>
      </c>
      <c r="X43" s="74" t="s">
        <v>43</v>
      </c>
      <c r="Y43" s="74" t="s">
        <v>43</v>
      </c>
      <c r="Z43" s="74" t="s">
        <v>43</v>
      </c>
      <c r="AA43" s="155"/>
    </row>
    <row r="44" s="3" customFormat="1" ht="48" spans="1:27">
      <c r="A44" s="16">
        <v>26</v>
      </c>
      <c r="B44" s="76" t="s">
        <v>38</v>
      </c>
      <c r="C44" s="77" t="s">
        <v>124</v>
      </c>
      <c r="D44" s="78" t="s">
        <v>127</v>
      </c>
      <c r="E44" s="79">
        <v>1</v>
      </c>
      <c r="F44" s="80">
        <v>120</v>
      </c>
      <c r="G44" s="79">
        <v>120</v>
      </c>
      <c r="H44" s="79">
        <v>0</v>
      </c>
      <c r="I44" s="79">
        <v>0</v>
      </c>
      <c r="J44" s="79">
        <v>0</v>
      </c>
      <c r="K44" s="79">
        <v>0</v>
      </c>
      <c r="L44" s="79">
        <v>0</v>
      </c>
      <c r="M44" s="79">
        <v>1</v>
      </c>
      <c r="N44" s="79">
        <v>1</v>
      </c>
      <c r="O44" s="79">
        <v>0</v>
      </c>
      <c r="P44" s="79">
        <v>1</v>
      </c>
      <c r="Q44" s="79">
        <v>0</v>
      </c>
      <c r="R44" s="79">
        <v>0</v>
      </c>
      <c r="S44" s="137">
        <v>45196</v>
      </c>
      <c r="T44" s="138" t="s">
        <v>128</v>
      </c>
      <c r="U44" s="139">
        <v>45268</v>
      </c>
      <c r="V44" s="79" t="s">
        <v>43</v>
      </c>
      <c r="W44" s="79" t="s">
        <v>42</v>
      </c>
      <c r="X44" s="79" t="s">
        <v>43</v>
      </c>
      <c r="Y44" s="79" t="s">
        <v>43</v>
      </c>
      <c r="Z44" s="79" t="s">
        <v>43</v>
      </c>
      <c r="AA44" s="156"/>
    </row>
    <row r="45" s="2" customFormat="1" ht="226" customHeight="1" spans="1:27">
      <c r="A45" s="16">
        <v>38</v>
      </c>
      <c r="B45" s="19" t="s">
        <v>38</v>
      </c>
      <c r="C45" s="26" t="s">
        <v>129</v>
      </c>
      <c r="D45" s="26" t="s">
        <v>130</v>
      </c>
      <c r="E45" s="19">
        <v>0</v>
      </c>
      <c r="F45" s="20">
        <v>0</v>
      </c>
      <c r="G45" s="21">
        <v>0</v>
      </c>
      <c r="H45" s="19">
        <v>0</v>
      </c>
      <c r="I45" s="19">
        <v>0</v>
      </c>
      <c r="J45" s="19">
        <v>0</v>
      </c>
      <c r="K45" s="19">
        <v>1</v>
      </c>
      <c r="L45" s="19">
        <v>780</v>
      </c>
      <c r="M45" s="19">
        <v>0</v>
      </c>
      <c r="N45" s="19">
        <v>0</v>
      </c>
      <c r="O45" s="19">
        <v>0</v>
      </c>
      <c r="P45" s="44">
        <v>0</v>
      </c>
      <c r="Q45" s="19">
        <v>0</v>
      </c>
      <c r="R45" s="19">
        <v>0</v>
      </c>
      <c r="S45" s="140">
        <v>44531</v>
      </c>
      <c r="T45" s="20" t="s">
        <v>131</v>
      </c>
      <c r="U45" s="141">
        <v>45026</v>
      </c>
      <c r="V45" s="107" t="s">
        <v>42</v>
      </c>
      <c r="W45" s="107" t="s">
        <v>42</v>
      </c>
      <c r="X45" s="107" t="s">
        <v>42</v>
      </c>
      <c r="Y45" s="107" t="s">
        <v>43</v>
      </c>
      <c r="Z45" s="107" t="s">
        <v>43</v>
      </c>
      <c r="AA45" s="151"/>
    </row>
    <row r="46" s="2" customFormat="1" spans="1:27">
      <c r="A46" s="31">
        <v>29</v>
      </c>
      <c r="B46" s="18" t="s">
        <v>38</v>
      </c>
      <c r="C46" s="18" t="s">
        <v>132</v>
      </c>
      <c r="D46" s="18" t="s">
        <v>133</v>
      </c>
      <c r="E46" s="20">
        <v>4</v>
      </c>
      <c r="F46" s="81">
        <v>120</v>
      </c>
      <c r="G46" s="18">
        <v>540</v>
      </c>
      <c r="H46" s="20"/>
      <c r="I46" s="20"/>
      <c r="J46" s="20"/>
      <c r="K46" s="20"/>
      <c r="L46" s="20"/>
      <c r="M46" s="20"/>
      <c r="N46" s="20"/>
      <c r="O46" s="20"/>
      <c r="P46" s="20"/>
      <c r="Q46" s="20"/>
      <c r="R46" s="20"/>
      <c r="S46" s="142">
        <v>45261</v>
      </c>
      <c r="T46" s="143">
        <v>32010600387291</v>
      </c>
      <c r="U46" s="144">
        <v>45285</v>
      </c>
      <c r="V46" s="99" t="s">
        <v>42</v>
      </c>
      <c r="W46" s="99" t="s">
        <v>42</v>
      </c>
      <c r="X46" s="99" t="s">
        <v>43</v>
      </c>
      <c r="Y46" s="99" t="s">
        <v>43</v>
      </c>
      <c r="Z46" s="99" t="s">
        <v>43</v>
      </c>
      <c r="AA46" s="18"/>
    </row>
    <row r="47" s="2" customFormat="1" spans="1:27">
      <c r="A47" s="34"/>
      <c r="B47" s="24"/>
      <c r="C47" s="24"/>
      <c r="D47" s="24"/>
      <c r="E47" s="20"/>
      <c r="F47" s="82"/>
      <c r="G47" s="24"/>
      <c r="H47" s="19"/>
      <c r="I47" s="19"/>
      <c r="J47" s="19"/>
      <c r="K47" s="19"/>
      <c r="L47" s="19"/>
      <c r="M47" s="19"/>
      <c r="N47" s="19"/>
      <c r="O47" s="19"/>
      <c r="P47" s="19"/>
      <c r="Q47" s="19"/>
      <c r="R47" s="19"/>
      <c r="S47" s="24"/>
      <c r="T47" s="143">
        <v>32010600387292</v>
      </c>
      <c r="U47" s="145"/>
      <c r="V47" s="103"/>
      <c r="W47" s="103"/>
      <c r="X47" s="103"/>
      <c r="Y47" s="103"/>
      <c r="Z47" s="103"/>
      <c r="AA47" s="24"/>
    </row>
    <row r="48" s="2" customFormat="1" spans="1:27">
      <c r="A48" s="34"/>
      <c r="B48" s="24"/>
      <c r="C48" s="24"/>
      <c r="D48" s="24"/>
      <c r="E48" s="20"/>
      <c r="F48" s="82"/>
      <c r="G48" s="24"/>
      <c r="H48" s="19"/>
      <c r="I48" s="19"/>
      <c r="J48" s="19"/>
      <c r="K48" s="19"/>
      <c r="L48" s="19"/>
      <c r="M48" s="19"/>
      <c r="N48" s="19"/>
      <c r="O48" s="19"/>
      <c r="P48" s="19"/>
      <c r="Q48" s="19"/>
      <c r="R48" s="19"/>
      <c r="S48" s="24"/>
      <c r="T48" s="143">
        <v>32010600387293</v>
      </c>
      <c r="U48" s="145"/>
      <c r="V48" s="103"/>
      <c r="W48" s="103"/>
      <c r="X48" s="103"/>
      <c r="Y48" s="103"/>
      <c r="Z48" s="103"/>
      <c r="AA48" s="24"/>
    </row>
    <row r="49" s="2" customFormat="1" spans="1:27">
      <c r="A49" s="34"/>
      <c r="B49" s="24"/>
      <c r="C49" s="24"/>
      <c r="D49" s="24"/>
      <c r="E49" s="20"/>
      <c r="F49" s="83"/>
      <c r="G49" s="24"/>
      <c r="H49" s="19"/>
      <c r="I49" s="19"/>
      <c r="J49" s="19"/>
      <c r="K49" s="19"/>
      <c r="L49" s="19"/>
      <c r="M49" s="19"/>
      <c r="N49" s="19"/>
      <c r="O49" s="19"/>
      <c r="P49" s="19"/>
      <c r="Q49" s="19"/>
      <c r="R49" s="19"/>
      <c r="S49" s="24"/>
      <c r="T49" s="143">
        <v>32010600387294</v>
      </c>
      <c r="U49" s="145"/>
      <c r="V49" s="103"/>
      <c r="W49" s="103"/>
      <c r="X49" s="103"/>
      <c r="Y49" s="103"/>
      <c r="Z49" s="103"/>
      <c r="AA49" s="24"/>
    </row>
    <row r="50" customFormat="1" spans="1:27">
      <c r="A50" s="34"/>
      <c r="B50" s="24"/>
      <c r="C50" s="24"/>
      <c r="D50" s="24"/>
      <c r="E50" s="22">
        <v>1</v>
      </c>
      <c r="F50" s="18">
        <v>60</v>
      </c>
      <c r="G50" s="24"/>
      <c r="H50" s="22"/>
      <c r="I50" s="22"/>
      <c r="J50" s="22"/>
      <c r="K50" s="22"/>
      <c r="L50" s="22"/>
      <c r="M50" s="22"/>
      <c r="N50" s="22"/>
      <c r="O50" s="22"/>
      <c r="P50" s="22"/>
      <c r="Q50" s="22"/>
      <c r="R50" s="22"/>
      <c r="S50" s="24"/>
      <c r="T50" s="146">
        <v>32010600387295</v>
      </c>
      <c r="U50" s="145"/>
      <c r="V50" s="103"/>
      <c r="W50" s="103"/>
      <c r="X50" s="103"/>
      <c r="Y50" s="103"/>
      <c r="Z50" s="103"/>
      <c r="AA50" s="24"/>
    </row>
    <row r="51" s="2" customFormat="1" ht="24" spans="1:27">
      <c r="A51" s="31">
        <v>30</v>
      </c>
      <c r="B51" s="18" t="s">
        <v>38</v>
      </c>
      <c r="C51" s="20" t="s">
        <v>134</v>
      </c>
      <c r="D51" s="20" t="s">
        <v>135</v>
      </c>
      <c r="E51" s="84">
        <v>1</v>
      </c>
      <c r="F51" s="20">
        <v>60</v>
      </c>
      <c r="G51" s="29">
        <f t="shared" ref="G51:G67" si="3">E51*F51</f>
        <v>60</v>
      </c>
      <c r="H51" s="29">
        <v>0</v>
      </c>
      <c r="I51" s="29">
        <v>0</v>
      </c>
      <c r="J51" s="30">
        <v>0</v>
      </c>
      <c r="K51" s="29">
        <v>0</v>
      </c>
      <c r="L51" s="29">
        <v>0</v>
      </c>
      <c r="M51" s="84">
        <v>1</v>
      </c>
      <c r="N51" s="84">
        <v>1</v>
      </c>
      <c r="O51" s="29">
        <v>0</v>
      </c>
      <c r="P51" s="19">
        <v>0</v>
      </c>
      <c r="Q51" s="29">
        <v>0</v>
      </c>
      <c r="R51" s="29">
        <v>0</v>
      </c>
      <c r="S51" s="131">
        <v>44958</v>
      </c>
      <c r="T51" s="167" t="s">
        <v>136</v>
      </c>
      <c r="U51" s="148">
        <v>45001</v>
      </c>
      <c r="V51" s="107" t="s">
        <v>42</v>
      </c>
      <c r="W51" s="107" t="s">
        <v>42</v>
      </c>
      <c r="X51" s="107" t="s">
        <v>42</v>
      </c>
      <c r="Y51" s="107" t="s">
        <v>42</v>
      </c>
      <c r="Z51" s="107" t="s">
        <v>42</v>
      </c>
      <c r="AA51" s="69"/>
    </row>
    <row r="52" s="2" customFormat="1" ht="24" spans="1:27">
      <c r="A52" s="34"/>
      <c r="B52" s="24"/>
      <c r="C52" s="20" t="s">
        <v>134</v>
      </c>
      <c r="D52" s="20" t="s">
        <v>137</v>
      </c>
      <c r="E52" s="84">
        <v>1</v>
      </c>
      <c r="F52" s="20">
        <v>60</v>
      </c>
      <c r="G52" s="29">
        <f t="shared" si="3"/>
        <v>60</v>
      </c>
      <c r="H52" s="29">
        <v>0</v>
      </c>
      <c r="I52" s="29">
        <v>0</v>
      </c>
      <c r="J52" s="30">
        <v>0</v>
      </c>
      <c r="K52" s="29">
        <v>0</v>
      </c>
      <c r="L52" s="29">
        <v>0</v>
      </c>
      <c r="M52" s="84">
        <v>1</v>
      </c>
      <c r="N52" s="84">
        <v>1</v>
      </c>
      <c r="O52" s="29">
        <v>0</v>
      </c>
      <c r="P52" s="29">
        <v>0</v>
      </c>
      <c r="Q52" s="30">
        <v>0</v>
      </c>
      <c r="R52" s="29">
        <v>0</v>
      </c>
      <c r="S52" s="131">
        <v>44958</v>
      </c>
      <c r="T52" s="167" t="s">
        <v>138</v>
      </c>
      <c r="U52" s="148">
        <v>45001</v>
      </c>
      <c r="V52" s="107" t="s">
        <v>42</v>
      </c>
      <c r="W52" s="107" t="s">
        <v>42</v>
      </c>
      <c r="X52" s="107" t="s">
        <v>42</v>
      </c>
      <c r="Y52" s="107" t="s">
        <v>42</v>
      </c>
      <c r="Z52" s="107" t="s">
        <v>42</v>
      </c>
      <c r="AA52" s="151"/>
    </row>
    <row r="53" s="2" customFormat="1" ht="24" spans="1:27">
      <c r="A53" s="34"/>
      <c r="B53" s="24"/>
      <c r="C53" s="20" t="s">
        <v>134</v>
      </c>
      <c r="D53" s="20" t="s">
        <v>139</v>
      </c>
      <c r="E53" s="84">
        <v>1</v>
      </c>
      <c r="F53" s="20">
        <v>60</v>
      </c>
      <c r="G53" s="29">
        <f t="shared" si="3"/>
        <v>60</v>
      </c>
      <c r="H53" s="29">
        <v>0</v>
      </c>
      <c r="I53" s="29">
        <v>0</v>
      </c>
      <c r="J53" s="30">
        <v>0</v>
      </c>
      <c r="K53" s="29">
        <v>0</v>
      </c>
      <c r="L53" s="29">
        <v>0</v>
      </c>
      <c r="M53" s="84">
        <v>1</v>
      </c>
      <c r="N53" s="84">
        <v>1</v>
      </c>
      <c r="O53" s="29">
        <v>0</v>
      </c>
      <c r="P53" s="29">
        <v>0</v>
      </c>
      <c r="Q53" s="30">
        <v>0</v>
      </c>
      <c r="R53" s="29">
        <v>0</v>
      </c>
      <c r="S53" s="131">
        <v>44958</v>
      </c>
      <c r="T53" s="167" t="s">
        <v>140</v>
      </c>
      <c r="U53" s="148">
        <v>45001</v>
      </c>
      <c r="V53" s="107" t="s">
        <v>42</v>
      </c>
      <c r="W53" s="107" t="s">
        <v>42</v>
      </c>
      <c r="X53" s="107" t="s">
        <v>42</v>
      </c>
      <c r="Y53" s="107" t="s">
        <v>42</v>
      </c>
      <c r="Z53" s="107" t="s">
        <v>42</v>
      </c>
      <c r="AA53" s="151"/>
    </row>
    <row r="54" s="2" customFormat="1" ht="24" spans="1:27">
      <c r="A54" s="34"/>
      <c r="B54" s="24"/>
      <c r="C54" s="20" t="s">
        <v>134</v>
      </c>
      <c r="D54" s="20" t="s">
        <v>141</v>
      </c>
      <c r="E54" s="84">
        <v>1</v>
      </c>
      <c r="F54" s="20">
        <v>60</v>
      </c>
      <c r="G54" s="29">
        <f t="shared" si="3"/>
        <v>60</v>
      </c>
      <c r="H54" s="29">
        <v>0</v>
      </c>
      <c r="I54" s="29">
        <v>0</v>
      </c>
      <c r="J54" s="30">
        <v>0</v>
      </c>
      <c r="K54" s="29">
        <v>0</v>
      </c>
      <c r="L54" s="29">
        <v>0</v>
      </c>
      <c r="M54" s="84">
        <v>1</v>
      </c>
      <c r="N54" s="84">
        <v>1</v>
      </c>
      <c r="O54" s="29">
        <v>0</v>
      </c>
      <c r="P54" s="29">
        <v>0</v>
      </c>
      <c r="Q54" s="30">
        <v>0</v>
      </c>
      <c r="R54" s="29">
        <v>0</v>
      </c>
      <c r="S54" s="131">
        <v>44958</v>
      </c>
      <c r="T54" s="167" t="s">
        <v>142</v>
      </c>
      <c r="U54" s="148">
        <v>45001</v>
      </c>
      <c r="V54" s="107" t="s">
        <v>42</v>
      </c>
      <c r="W54" s="107" t="s">
        <v>42</v>
      </c>
      <c r="X54" s="107" t="s">
        <v>42</v>
      </c>
      <c r="Y54" s="107" t="s">
        <v>42</v>
      </c>
      <c r="Z54" s="107" t="s">
        <v>42</v>
      </c>
      <c r="AA54" s="151"/>
    </row>
    <row r="55" s="2" customFormat="1" ht="24" spans="1:27">
      <c r="A55" s="34"/>
      <c r="B55" s="24"/>
      <c r="C55" s="20" t="s">
        <v>134</v>
      </c>
      <c r="D55" s="20" t="s">
        <v>141</v>
      </c>
      <c r="E55" s="84">
        <v>1</v>
      </c>
      <c r="F55" s="20">
        <v>60</v>
      </c>
      <c r="G55" s="29">
        <f t="shared" si="3"/>
        <v>60</v>
      </c>
      <c r="H55" s="29">
        <v>0</v>
      </c>
      <c r="I55" s="29">
        <v>0</v>
      </c>
      <c r="J55" s="30">
        <v>0</v>
      </c>
      <c r="K55" s="29">
        <v>0</v>
      </c>
      <c r="L55" s="29">
        <v>0</v>
      </c>
      <c r="M55" s="84">
        <v>1</v>
      </c>
      <c r="N55" s="84">
        <v>1</v>
      </c>
      <c r="O55" s="29">
        <v>0</v>
      </c>
      <c r="P55" s="29">
        <v>0</v>
      </c>
      <c r="Q55" s="30">
        <v>0</v>
      </c>
      <c r="R55" s="29">
        <v>0</v>
      </c>
      <c r="S55" s="131">
        <v>44958</v>
      </c>
      <c r="T55" s="167" t="s">
        <v>143</v>
      </c>
      <c r="U55" s="148">
        <v>45001</v>
      </c>
      <c r="V55" s="107" t="s">
        <v>42</v>
      </c>
      <c r="W55" s="107" t="s">
        <v>42</v>
      </c>
      <c r="X55" s="107" t="s">
        <v>42</v>
      </c>
      <c r="Y55" s="107" t="s">
        <v>42</v>
      </c>
      <c r="Z55" s="107" t="s">
        <v>42</v>
      </c>
      <c r="AA55" s="151"/>
    </row>
    <row r="56" s="2" customFormat="1" ht="24" spans="1:27">
      <c r="A56" s="34"/>
      <c r="B56" s="24"/>
      <c r="C56" s="20" t="s">
        <v>134</v>
      </c>
      <c r="D56" s="20" t="s">
        <v>144</v>
      </c>
      <c r="E56" s="84">
        <v>1</v>
      </c>
      <c r="F56" s="20">
        <v>60</v>
      </c>
      <c r="G56" s="29">
        <f t="shared" si="3"/>
        <v>60</v>
      </c>
      <c r="H56" s="29">
        <v>0</v>
      </c>
      <c r="I56" s="29">
        <v>0</v>
      </c>
      <c r="J56" s="30">
        <v>0</v>
      </c>
      <c r="K56" s="29">
        <v>0</v>
      </c>
      <c r="L56" s="29">
        <v>0</v>
      </c>
      <c r="M56" s="84">
        <v>1</v>
      </c>
      <c r="N56" s="84">
        <v>1</v>
      </c>
      <c r="O56" s="29">
        <v>0</v>
      </c>
      <c r="P56" s="29">
        <v>0</v>
      </c>
      <c r="Q56" s="30">
        <v>0</v>
      </c>
      <c r="R56" s="29">
        <v>0</v>
      </c>
      <c r="S56" s="131" t="s">
        <v>145</v>
      </c>
      <c r="T56" s="167" t="s">
        <v>146</v>
      </c>
      <c r="U56" s="148">
        <v>45040</v>
      </c>
      <c r="V56" s="107" t="s">
        <v>42</v>
      </c>
      <c r="W56" s="107" t="s">
        <v>42</v>
      </c>
      <c r="X56" s="107" t="s">
        <v>42</v>
      </c>
      <c r="Y56" s="107" t="s">
        <v>42</v>
      </c>
      <c r="Z56" s="107" t="s">
        <v>42</v>
      </c>
      <c r="AA56" s="151"/>
    </row>
    <row r="57" s="2" customFormat="1" ht="24" spans="1:27">
      <c r="A57" s="34"/>
      <c r="B57" s="24"/>
      <c r="C57" s="20" t="s">
        <v>134</v>
      </c>
      <c r="D57" s="20" t="s">
        <v>144</v>
      </c>
      <c r="E57" s="84">
        <v>1</v>
      </c>
      <c r="F57" s="20">
        <v>60</v>
      </c>
      <c r="G57" s="29">
        <f t="shared" si="3"/>
        <v>60</v>
      </c>
      <c r="H57" s="29">
        <v>0</v>
      </c>
      <c r="I57" s="29">
        <v>0</v>
      </c>
      <c r="J57" s="30">
        <v>0</v>
      </c>
      <c r="K57" s="29">
        <v>0</v>
      </c>
      <c r="L57" s="29">
        <v>0</v>
      </c>
      <c r="M57" s="84">
        <v>1</v>
      </c>
      <c r="N57" s="84">
        <v>1</v>
      </c>
      <c r="O57" s="29">
        <v>0</v>
      </c>
      <c r="P57" s="29">
        <v>0</v>
      </c>
      <c r="Q57" s="30">
        <v>0</v>
      </c>
      <c r="R57" s="29">
        <v>0</v>
      </c>
      <c r="S57" s="131">
        <v>44989</v>
      </c>
      <c r="T57" s="167" t="s">
        <v>147</v>
      </c>
      <c r="U57" s="148">
        <v>45040</v>
      </c>
      <c r="V57" s="107" t="s">
        <v>42</v>
      </c>
      <c r="W57" s="107" t="s">
        <v>42</v>
      </c>
      <c r="X57" s="107" t="s">
        <v>42</v>
      </c>
      <c r="Y57" s="107" t="s">
        <v>42</v>
      </c>
      <c r="Z57" s="107" t="s">
        <v>42</v>
      </c>
      <c r="AA57" s="151"/>
    </row>
    <row r="58" s="2" customFormat="1" ht="24" spans="1:27">
      <c r="A58" s="34"/>
      <c r="B58" s="24"/>
      <c r="C58" s="20" t="s">
        <v>134</v>
      </c>
      <c r="D58" s="20" t="s">
        <v>144</v>
      </c>
      <c r="E58" s="84">
        <v>1</v>
      </c>
      <c r="F58" s="20">
        <v>60</v>
      </c>
      <c r="G58" s="29">
        <f t="shared" si="3"/>
        <v>60</v>
      </c>
      <c r="H58" s="29">
        <v>0</v>
      </c>
      <c r="I58" s="29">
        <v>0</v>
      </c>
      <c r="J58" s="30">
        <v>0</v>
      </c>
      <c r="K58" s="29">
        <v>0</v>
      </c>
      <c r="L58" s="29">
        <v>0</v>
      </c>
      <c r="M58" s="84">
        <v>1</v>
      </c>
      <c r="N58" s="84">
        <v>1</v>
      </c>
      <c r="O58" s="29">
        <v>0</v>
      </c>
      <c r="P58" s="29">
        <v>0</v>
      </c>
      <c r="Q58" s="30">
        <v>0</v>
      </c>
      <c r="R58" s="29">
        <v>0</v>
      </c>
      <c r="S58" s="131">
        <v>44989</v>
      </c>
      <c r="T58" s="167" t="s">
        <v>148</v>
      </c>
      <c r="U58" s="148">
        <v>45040</v>
      </c>
      <c r="V58" s="107" t="s">
        <v>42</v>
      </c>
      <c r="W58" s="107" t="s">
        <v>42</v>
      </c>
      <c r="X58" s="107" t="s">
        <v>42</v>
      </c>
      <c r="Y58" s="107" t="s">
        <v>42</v>
      </c>
      <c r="Z58" s="107" t="s">
        <v>42</v>
      </c>
      <c r="AA58" s="151"/>
    </row>
    <row r="59" s="2" customFormat="1" ht="24" spans="1:27">
      <c r="A59" s="34"/>
      <c r="B59" s="24"/>
      <c r="C59" s="20" t="s">
        <v>134</v>
      </c>
      <c r="D59" s="20" t="s">
        <v>144</v>
      </c>
      <c r="E59" s="84">
        <v>1</v>
      </c>
      <c r="F59" s="20">
        <v>60</v>
      </c>
      <c r="G59" s="29">
        <f t="shared" si="3"/>
        <v>60</v>
      </c>
      <c r="H59" s="29">
        <v>0</v>
      </c>
      <c r="I59" s="29">
        <v>0</v>
      </c>
      <c r="J59" s="30">
        <v>0</v>
      </c>
      <c r="K59" s="29">
        <v>0</v>
      </c>
      <c r="L59" s="29">
        <v>0</v>
      </c>
      <c r="M59" s="84">
        <v>1</v>
      </c>
      <c r="N59" s="84">
        <v>1</v>
      </c>
      <c r="O59" s="29">
        <v>0</v>
      </c>
      <c r="P59" s="29">
        <v>0</v>
      </c>
      <c r="Q59" s="30">
        <v>0</v>
      </c>
      <c r="R59" s="29">
        <v>0</v>
      </c>
      <c r="S59" s="131">
        <v>44989</v>
      </c>
      <c r="T59" s="167" t="s">
        <v>149</v>
      </c>
      <c r="U59" s="148">
        <v>45040</v>
      </c>
      <c r="V59" s="107" t="s">
        <v>42</v>
      </c>
      <c r="W59" s="107" t="s">
        <v>42</v>
      </c>
      <c r="X59" s="107" t="s">
        <v>42</v>
      </c>
      <c r="Y59" s="107" t="s">
        <v>42</v>
      </c>
      <c r="Z59" s="107" t="s">
        <v>42</v>
      </c>
      <c r="AA59" s="151"/>
    </row>
    <row r="60" s="2" customFormat="1" ht="24" spans="1:27">
      <c r="A60" s="34"/>
      <c r="B60" s="24"/>
      <c r="C60" s="20" t="s">
        <v>134</v>
      </c>
      <c r="D60" s="20" t="s">
        <v>144</v>
      </c>
      <c r="E60" s="84">
        <v>1</v>
      </c>
      <c r="F60" s="20">
        <v>60</v>
      </c>
      <c r="G60" s="29">
        <f t="shared" si="3"/>
        <v>60</v>
      </c>
      <c r="H60" s="29">
        <v>0</v>
      </c>
      <c r="I60" s="29">
        <v>0</v>
      </c>
      <c r="J60" s="30">
        <v>0</v>
      </c>
      <c r="K60" s="29">
        <v>0</v>
      </c>
      <c r="L60" s="29">
        <v>0</v>
      </c>
      <c r="M60" s="84">
        <v>1</v>
      </c>
      <c r="N60" s="84">
        <v>1</v>
      </c>
      <c r="O60" s="29">
        <v>0</v>
      </c>
      <c r="P60" s="29">
        <v>0</v>
      </c>
      <c r="Q60" s="30">
        <v>0</v>
      </c>
      <c r="R60" s="29">
        <v>0</v>
      </c>
      <c r="S60" s="131">
        <v>45064</v>
      </c>
      <c r="T60" s="167" t="s">
        <v>150</v>
      </c>
      <c r="U60" s="148">
        <v>45091</v>
      </c>
      <c r="V60" s="107" t="s">
        <v>42</v>
      </c>
      <c r="W60" s="107" t="s">
        <v>42</v>
      </c>
      <c r="X60" s="107" t="s">
        <v>42</v>
      </c>
      <c r="Y60" s="107" t="s">
        <v>42</v>
      </c>
      <c r="Z60" s="107" t="s">
        <v>42</v>
      </c>
      <c r="AA60" s="151"/>
    </row>
    <row r="61" s="2" customFormat="1" ht="24" spans="1:27">
      <c r="A61" s="34"/>
      <c r="B61" s="24"/>
      <c r="C61" s="20" t="s">
        <v>134</v>
      </c>
      <c r="D61" s="20" t="s">
        <v>144</v>
      </c>
      <c r="E61" s="84">
        <v>1</v>
      </c>
      <c r="F61" s="20">
        <v>60</v>
      </c>
      <c r="G61" s="29">
        <f t="shared" si="3"/>
        <v>60</v>
      </c>
      <c r="H61" s="29">
        <v>0</v>
      </c>
      <c r="I61" s="29">
        <v>0</v>
      </c>
      <c r="J61" s="30">
        <v>0</v>
      </c>
      <c r="K61" s="29">
        <v>0</v>
      </c>
      <c r="L61" s="29">
        <v>0</v>
      </c>
      <c r="M61" s="84">
        <v>1</v>
      </c>
      <c r="N61" s="84">
        <v>1</v>
      </c>
      <c r="O61" s="29">
        <v>0</v>
      </c>
      <c r="P61" s="29">
        <v>0</v>
      </c>
      <c r="Q61" s="30">
        <v>0</v>
      </c>
      <c r="R61" s="29">
        <v>0</v>
      </c>
      <c r="S61" s="131">
        <v>45064</v>
      </c>
      <c r="T61" s="167" t="s">
        <v>151</v>
      </c>
      <c r="U61" s="148">
        <v>45091</v>
      </c>
      <c r="V61" s="107" t="s">
        <v>42</v>
      </c>
      <c r="W61" s="107" t="s">
        <v>42</v>
      </c>
      <c r="X61" s="107" t="s">
        <v>42</v>
      </c>
      <c r="Y61" s="107" t="s">
        <v>42</v>
      </c>
      <c r="Z61" s="107" t="s">
        <v>42</v>
      </c>
      <c r="AA61" s="151"/>
    </row>
    <row r="62" s="2" customFormat="1" ht="24" spans="1:27">
      <c r="A62" s="34"/>
      <c r="B62" s="24"/>
      <c r="C62" s="20" t="s">
        <v>134</v>
      </c>
      <c r="D62" s="20" t="s">
        <v>144</v>
      </c>
      <c r="E62" s="84">
        <v>1</v>
      </c>
      <c r="F62" s="20">
        <v>60</v>
      </c>
      <c r="G62" s="29">
        <f t="shared" si="3"/>
        <v>60</v>
      </c>
      <c r="H62" s="29">
        <v>0</v>
      </c>
      <c r="I62" s="29">
        <v>0</v>
      </c>
      <c r="J62" s="30">
        <v>0</v>
      </c>
      <c r="K62" s="29">
        <v>0</v>
      </c>
      <c r="L62" s="29">
        <v>0</v>
      </c>
      <c r="M62" s="84">
        <v>1</v>
      </c>
      <c r="N62" s="84">
        <v>1</v>
      </c>
      <c r="O62" s="29">
        <v>0</v>
      </c>
      <c r="P62" s="29">
        <v>0</v>
      </c>
      <c r="Q62" s="30">
        <v>0</v>
      </c>
      <c r="R62" s="29">
        <v>0</v>
      </c>
      <c r="S62" s="131">
        <v>45064</v>
      </c>
      <c r="T62" s="167" t="s">
        <v>152</v>
      </c>
      <c r="U62" s="148">
        <v>45091</v>
      </c>
      <c r="V62" s="107" t="s">
        <v>42</v>
      </c>
      <c r="W62" s="107" t="s">
        <v>42</v>
      </c>
      <c r="X62" s="107" t="s">
        <v>42</v>
      </c>
      <c r="Y62" s="107" t="s">
        <v>42</v>
      </c>
      <c r="Z62" s="107" t="s">
        <v>42</v>
      </c>
      <c r="AA62" s="151"/>
    </row>
    <row r="63" s="2" customFormat="1" ht="24" spans="1:27">
      <c r="A63" s="34"/>
      <c r="B63" s="24"/>
      <c r="C63" s="20" t="s">
        <v>134</v>
      </c>
      <c r="D63" s="20" t="s">
        <v>144</v>
      </c>
      <c r="E63" s="84">
        <v>1</v>
      </c>
      <c r="F63" s="20">
        <v>60</v>
      </c>
      <c r="G63" s="29">
        <f t="shared" si="3"/>
        <v>60</v>
      </c>
      <c r="H63" s="29">
        <v>0</v>
      </c>
      <c r="I63" s="29">
        <v>0</v>
      </c>
      <c r="J63" s="30">
        <v>0</v>
      </c>
      <c r="K63" s="29">
        <v>0</v>
      </c>
      <c r="L63" s="29">
        <v>0</v>
      </c>
      <c r="M63" s="84">
        <v>1</v>
      </c>
      <c r="N63" s="84">
        <v>1</v>
      </c>
      <c r="O63" s="29">
        <v>0</v>
      </c>
      <c r="P63" s="29">
        <v>0</v>
      </c>
      <c r="Q63" s="30">
        <v>0</v>
      </c>
      <c r="R63" s="29">
        <v>0</v>
      </c>
      <c r="S63" s="131">
        <v>45064</v>
      </c>
      <c r="T63" s="167" t="s">
        <v>153</v>
      </c>
      <c r="U63" s="148">
        <v>45091</v>
      </c>
      <c r="V63" s="107" t="s">
        <v>42</v>
      </c>
      <c r="W63" s="107" t="s">
        <v>42</v>
      </c>
      <c r="X63" s="107" t="s">
        <v>42</v>
      </c>
      <c r="Y63" s="107" t="s">
        <v>42</v>
      </c>
      <c r="Z63" s="107" t="s">
        <v>42</v>
      </c>
      <c r="AA63" s="151"/>
    </row>
    <row r="64" s="2" customFormat="1" ht="24" spans="1:27">
      <c r="A64" s="34"/>
      <c r="B64" s="24"/>
      <c r="C64" s="20" t="s">
        <v>134</v>
      </c>
      <c r="D64" s="20" t="s">
        <v>144</v>
      </c>
      <c r="E64" s="84">
        <v>1</v>
      </c>
      <c r="F64" s="20">
        <v>60</v>
      </c>
      <c r="G64" s="29">
        <f t="shared" si="3"/>
        <v>60</v>
      </c>
      <c r="H64" s="29">
        <v>0</v>
      </c>
      <c r="I64" s="29">
        <v>0</v>
      </c>
      <c r="J64" s="30">
        <v>0</v>
      </c>
      <c r="K64" s="29">
        <v>0</v>
      </c>
      <c r="L64" s="29">
        <v>0</v>
      </c>
      <c r="M64" s="84">
        <v>1</v>
      </c>
      <c r="N64" s="84">
        <v>1</v>
      </c>
      <c r="O64" s="29">
        <v>0</v>
      </c>
      <c r="P64" s="29">
        <v>0</v>
      </c>
      <c r="Q64" s="30">
        <v>0</v>
      </c>
      <c r="R64" s="29">
        <v>0</v>
      </c>
      <c r="S64" s="131">
        <v>45064</v>
      </c>
      <c r="T64" s="167" t="s">
        <v>154</v>
      </c>
      <c r="U64" s="148">
        <v>45091</v>
      </c>
      <c r="V64" s="107" t="s">
        <v>42</v>
      </c>
      <c r="W64" s="107" t="s">
        <v>42</v>
      </c>
      <c r="X64" s="107" t="s">
        <v>42</v>
      </c>
      <c r="Y64" s="107" t="s">
        <v>42</v>
      </c>
      <c r="Z64" s="107" t="s">
        <v>42</v>
      </c>
      <c r="AA64" s="151"/>
    </row>
    <row r="65" s="2" customFormat="1" ht="24" spans="1:27">
      <c r="A65" s="34"/>
      <c r="B65" s="24"/>
      <c r="C65" s="20" t="s">
        <v>134</v>
      </c>
      <c r="D65" s="20" t="s">
        <v>144</v>
      </c>
      <c r="E65" s="84">
        <v>1</v>
      </c>
      <c r="F65" s="20">
        <v>60</v>
      </c>
      <c r="G65" s="29">
        <f t="shared" si="3"/>
        <v>60</v>
      </c>
      <c r="H65" s="29">
        <v>0</v>
      </c>
      <c r="I65" s="29">
        <v>0</v>
      </c>
      <c r="J65" s="30">
        <v>0</v>
      </c>
      <c r="K65" s="29">
        <v>0</v>
      </c>
      <c r="L65" s="29">
        <v>0</v>
      </c>
      <c r="M65" s="84">
        <v>1</v>
      </c>
      <c r="N65" s="84">
        <v>1</v>
      </c>
      <c r="O65" s="29">
        <v>0</v>
      </c>
      <c r="P65" s="29">
        <v>0</v>
      </c>
      <c r="Q65" s="30">
        <v>0</v>
      </c>
      <c r="R65" s="29">
        <v>0</v>
      </c>
      <c r="S65" s="131">
        <v>45064</v>
      </c>
      <c r="T65" s="167" t="s">
        <v>155</v>
      </c>
      <c r="U65" s="148">
        <v>45091</v>
      </c>
      <c r="V65" s="107" t="s">
        <v>42</v>
      </c>
      <c r="W65" s="107" t="s">
        <v>42</v>
      </c>
      <c r="X65" s="107" t="s">
        <v>42</v>
      </c>
      <c r="Y65" s="107" t="s">
        <v>42</v>
      </c>
      <c r="Z65" s="107" t="s">
        <v>42</v>
      </c>
      <c r="AA65" s="151"/>
    </row>
    <row r="66" s="2" customFormat="1" ht="24" spans="1:27">
      <c r="A66" s="34"/>
      <c r="B66" s="24"/>
      <c r="C66" s="20" t="s">
        <v>134</v>
      </c>
      <c r="D66" s="20" t="s">
        <v>144</v>
      </c>
      <c r="E66" s="84">
        <v>1</v>
      </c>
      <c r="F66" s="20">
        <v>60</v>
      </c>
      <c r="G66" s="29">
        <f t="shared" si="3"/>
        <v>60</v>
      </c>
      <c r="H66" s="29">
        <v>0</v>
      </c>
      <c r="I66" s="29">
        <v>0</v>
      </c>
      <c r="J66" s="30">
        <v>0</v>
      </c>
      <c r="K66" s="29">
        <v>0</v>
      </c>
      <c r="L66" s="29">
        <v>0</v>
      </c>
      <c r="M66" s="84">
        <v>1</v>
      </c>
      <c r="N66" s="84">
        <v>1</v>
      </c>
      <c r="O66" s="29">
        <v>0</v>
      </c>
      <c r="P66" s="29">
        <v>0</v>
      </c>
      <c r="Q66" s="30">
        <v>0</v>
      </c>
      <c r="R66" s="29">
        <v>0</v>
      </c>
      <c r="S66" s="131">
        <v>45064</v>
      </c>
      <c r="T66" s="167" t="s">
        <v>156</v>
      </c>
      <c r="U66" s="148">
        <v>45091</v>
      </c>
      <c r="V66" s="107" t="s">
        <v>42</v>
      </c>
      <c r="W66" s="107" t="s">
        <v>42</v>
      </c>
      <c r="X66" s="107" t="s">
        <v>42</v>
      </c>
      <c r="Y66" s="107" t="s">
        <v>42</v>
      </c>
      <c r="Z66" s="107" t="s">
        <v>42</v>
      </c>
      <c r="AA66" s="151"/>
    </row>
    <row r="67" s="2" customFormat="1" ht="24" spans="1:27">
      <c r="A67" s="40"/>
      <c r="B67" s="64"/>
      <c r="C67" s="20" t="s">
        <v>134</v>
      </c>
      <c r="D67" s="20" t="s">
        <v>144</v>
      </c>
      <c r="E67" s="84">
        <v>1</v>
      </c>
      <c r="F67" s="20">
        <v>60</v>
      </c>
      <c r="G67" s="29">
        <f t="shared" si="3"/>
        <v>60</v>
      </c>
      <c r="H67" s="29">
        <v>0</v>
      </c>
      <c r="I67" s="29">
        <v>0</v>
      </c>
      <c r="J67" s="30">
        <v>0</v>
      </c>
      <c r="K67" s="29">
        <v>0</v>
      </c>
      <c r="L67" s="29">
        <v>0</v>
      </c>
      <c r="M67" s="84">
        <v>1</v>
      </c>
      <c r="N67" s="84">
        <v>1</v>
      </c>
      <c r="O67" s="29">
        <v>0</v>
      </c>
      <c r="P67" s="29">
        <v>0</v>
      </c>
      <c r="Q67" s="30">
        <v>0</v>
      </c>
      <c r="R67" s="29">
        <v>0</v>
      </c>
      <c r="S67" s="131">
        <v>44965</v>
      </c>
      <c r="T67" s="167" t="s">
        <v>157</v>
      </c>
      <c r="U67" s="148">
        <v>45001</v>
      </c>
      <c r="V67" s="107" t="s">
        <v>42</v>
      </c>
      <c r="W67" s="107" t="s">
        <v>42</v>
      </c>
      <c r="X67" s="107" t="s">
        <v>42</v>
      </c>
      <c r="Y67" s="107" t="s">
        <v>42</v>
      </c>
      <c r="Z67" s="107" t="s">
        <v>42</v>
      </c>
      <c r="AA67" s="151"/>
    </row>
    <row r="68" s="2" customFormat="1" spans="1:27">
      <c r="A68" s="157"/>
      <c r="C68" s="96"/>
      <c r="D68" s="158"/>
      <c r="E68" s="96"/>
      <c r="F68" s="159"/>
      <c r="G68" s="96"/>
      <c r="H68" s="96"/>
      <c r="I68" s="96"/>
      <c r="J68" s="96"/>
      <c r="K68" s="96"/>
      <c r="L68" s="96"/>
      <c r="M68" s="96"/>
      <c r="N68" s="96"/>
      <c r="O68" s="96"/>
      <c r="P68" s="96"/>
      <c r="Q68" s="96"/>
      <c r="R68" s="96"/>
      <c r="T68" s="96"/>
      <c r="V68" s="96"/>
      <c r="W68" s="96"/>
      <c r="X68" s="96"/>
      <c r="Y68" s="96"/>
      <c r="Z68" s="96"/>
      <c r="AA68" s="161"/>
    </row>
    <row r="69" s="2" customFormat="1" spans="1:27">
      <c r="A69" s="157"/>
      <c r="C69" s="96"/>
      <c r="D69" s="158"/>
      <c r="E69" s="96"/>
      <c r="F69" s="159"/>
      <c r="G69" s="96"/>
      <c r="H69" s="96"/>
      <c r="I69" s="96"/>
      <c r="J69" s="96"/>
      <c r="K69" s="96"/>
      <c r="L69" s="96"/>
      <c r="M69" s="96"/>
      <c r="N69" s="96"/>
      <c r="O69" s="96"/>
      <c r="P69" s="96"/>
      <c r="Q69" s="96"/>
      <c r="R69" s="96"/>
      <c r="T69" s="96"/>
      <c r="V69" s="96"/>
      <c r="W69" s="96"/>
      <c r="X69" s="96"/>
      <c r="Y69" s="96"/>
      <c r="Z69" s="96"/>
      <c r="AA69" s="161"/>
    </row>
    <row r="70" customFormat="1" spans="1:27">
      <c r="A70" s="160">
        <v>44</v>
      </c>
      <c r="C70" s="4"/>
      <c r="D70" s="5"/>
      <c r="E70" s="4"/>
      <c r="F70" s="6"/>
      <c r="G70" s="4"/>
      <c r="H70" s="4"/>
      <c r="I70" s="4"/>
      <c r="J70" s="4"/>
      <c r="K70" s="4"/>
      <c r="L70" s="4"/>
      <c r="M70" s="4"/>
      <c r="N70" s="4"/>
      <c r="O70" s="4"/>
      <c r="P70" s="4"/>
      <c r="Q70" s="4"/>
      <c r="R70" s="4"/>
      <c r="T70" s="4"/>
      <c r="V70" s="4"/>
      <c r="W70" s="4"/>
      <c r="X70" s="4"/>
      <c r="Y70" s="4"/>
      <c r="Z70" s="4"/>
      <c r="AA70" s="7"/>
    </row>
    <row r="71" customFormat="1" spans="1:27">
      <c r="A71" s="157">
        <v>45</v>
      </c>
      <c r="C71" s="4"/>
      <c r="D71" s="5"/>
      <c r="E71" s="4"/>
      <c r="F71" s="6"/>
      <c r="G71" s="4"/>
      <c r="H71" s="4"/>
      <c r="I71" s="4"/>
      <c r="J71" s="4"/>
      <c r="K71" s="4"/>
      <c r="L71" s="4"/>
      <c r="M71" s="4"/>
      <c r="N71" s="4"/>
      <c r="O71" s="4"/>
      <c r="P71" s="4"/>
      <c r="Q71" s="4"/>
      <c r="R71" s="4"/>
      <c r="T71" s="4"/>
      <c r="V71" s="4"/>
      <c r="W71" s="4"/>
      <c r="X71" s="4"/>
      <c r="Y71" s="4"/>
      <c r="Z71" s="4"/>
      <c r="AA71" s="7"/>
    </row>
    <row r="72" customFormat="1" spans="1:27">
      <c r="A72" s="157">
        <v>46</v>
      </c>
      <c r="C72" s="4"/>
      <c r="D72" s="5"/>
      <c r="E72" s="4"/>
      <c r="F72" s="6"/>
      <c r="G72" s="4"/>
      <c r="H72" s="4"/>
      <c r="I72" s="4"/>
      <c r="J72" s="4"/>
      <c r="K72" s="4"/>
      <c r="L72" s="4"/>
      <c r="M72" s="4"/>
      <c r="N72" s="4"/>
      <c r="O72" s="4"/>
      <c r="P72" s="4"/>
      <c r="Q72" s="4"/>
      <c r="R72" s="4"/>
      <c r="T72" s="4"/>
      <c r="V72" s="4"/>
      <c r="W72" s="4"/>
      <c r="X72" s="4"/>
      <c r="Y72" s="4"/>
      <c r="Z72" s="4"/>
      <c r="AA72" s="7"/>
    </row>
    <row r="73" spans="1:1">
      <c r="A73" s="157">
        <v>47</v>
      </c>
    </row>
    <row r="82" spans="2:2">
      <c r="B82" t="s">
        <v>158</v>
      </c>
    </row>
  </sheetData>
  <mergeCells count="202">
    <mergeCell ref="Y2:Z2"/>
    <mergeCell ref="E4:F4"/>
    <mergeCell ref="H4:I4"/>
    <mergeCell ref="K4:L4"/>
    <mergeCell ref="M4:O4"/>
    <mergeCell ref="P4:R4"/>
    <mergeCell ref="V4:Z4"/>
    <mergeCell ref="A7:A8"/>
    <mergeCell ref="A13:A16"/>
    <mergeCell ref="A24:A25"/>
    <mergeCell ref="A26:A27"/>
    <mergeCell ref="A28:A29"/>
    <mergeCell ref="A31:A36"/>
    <mergeCell ref="A46:A50"/>
    <mergeCell ref="A51:A67"/>
    <mergeCell ref="B7:B8"/>
    <mergeCell ref="B13:B14"/>
    <mergeCell ref="B15:B16"/>
    <mergeCell ref="B24:B25"/>
    <mergeCell ref="B26:B27"/>
    <mergeCell ref="B28:B29"/>
    <mergeCell ref="B31:B36"/>
    <mergeCell ref="B46:B50"/>
    <mergeCell ref="B51:B67"/>
    <mergeCell ref="C7:C8"/>
    <mergeCell ref="C13:C14"/>
    <mergeCell ref="C15:C16"/>
    <mergeCell ref="C24:C25"/>
    <mergeCell ref="C26:C27"/>
    <mergeCell ref="C28:C29"/>
    <mergeCell ref="C31:C36"/>
    <mergeCell ref="C46:C50"/>
    <mergeCell ref="D7:D8"/>
    <mergeCell ref="D13:D14"/>
    <mergeCell ref="D15:D16"/>
    <mergeCell ref="D24:D25"/>
    <mergeCell ref="D26:D27"/>
    <mergeCell ref="D28:D29"/>
    <mergeCell ref="D31:D36"/>
    <mergeCell ref="D46:D50"/>
    <mergeCell ref="E24:E25"/>
    <mergeCell ref="E26:E27"/>
    <mergeCell ref="E31:E33"/>
    <mergeCell ref="E34:E36"/>
    <mergeCell ref="E46:E49"/>
    <mergeCell ref="F24:F25"/>
    <mergeCell ref="F26:F27"/>
    <mergeCell ref="F31:F33"/>
    <mergeCell ref="F34:F36"/>
    <mergeCell ref="F46:F49"/>
    <mergeCell ref="G4:G5"/>
    <mergeCell ref="G13:G14"/>
    <mergeCell ref="G15:G16"/>
    <mergeCell ref="G24:G25"/>
    <mergeCell ref="G26:G27"/>
    <mergeCell ref="G31:G33"/>
    <mergeCell ref="G34:G36"/>
    <mergeCell ref="G46:G50"/>
    <mergeCell ref="H7:H8"/>
    <mergeCell ref="H13:H14"/>
    <mergeCell ref="H15:H16"/>
    <mergeCell ref="H24:H25"/>
    <mergeCell ref="H26:H27"/>
    <mergeCell ref="H28:H29"/>
    <mergeCell ref="H31:H36"/>
    <mergeCell ref="I7:I8"/>
    <mergeCell ref="I13:I14"/>
    <mergeCell ref="I15:I16"/>
    <mergeCell ref="I24:I25"/>
    <mergeCell ref="I26:I27"/>
    <mergeCell ref="I28:I29"/>
    <mergeCell ref="I31:I36"/>
    <mergeCell ref="J4:J5"/>
    <mergeCell ref="J7:J8"/>
    <mergeCell ref="J13:J14"/>
    <mergeCell ref="J15:J16"/>
    <mergeCell ref="J24:J25"/>
    <mergeCell ref="J26:J27"/>
    <mergeCell ref="J28:J29"/>
    <mergeCell ref="J31:J36"/>
    <mergeCell ref="K7:K8"/>
    <mergeCell ref="K13:K14"/>
    <mergeCell ref="K15:K16"/>
    <mergeCell ref="K24:K25"/>
    <mergeCell ref="K26:K27"/>
    <mergeCell ref="K28:K29"/>
    <mergeCell ref="K31:K36"/>
    <mergeCell ref="L7:L8"/>
    <mergeCell ref="L13:L14"/>
    <mergeCell ref="L15:L16"/>
    <mergeCell ref="L24:L25"/>
    <mergeCell ref="L26:L27"/>
    <mergeCell ref="L28:L29"/>
    <mergeCell ref="L31:L36"/>
    <mergeCell ref="M7:M8"/>
    <mergeCell ref="M13:M14"/>
    <mergeCell ref="M15:M16"/>
    <mergeCell ref="M24:M25"/>
    <mergeCell ref="M26:M27"/>
    <mergeCell ref="M28:M29"/>
    <mergeCell ref="M31:M33"/>
    <mergeCell ref="M34:M36"/>
    <mergeCell ref="N7:N8"/>
    <mergeCell ref="N13:N14"/>
    <mergeCell ref="N15:N16"/>
    <mergeCell ref="N24:N25"/>
    <mergeCell ref="N26:N27"/>
    <mergeCell ref="N28:N29"/>
    <mergeCell ref="N31:N33"/>
    <mergeCell ref="N34:N36"/>
    <mergeCell ref="O7:O8"/>
    <mergeCell ref="O13:O14"/>
    <mergeCell ref="O15:O16"/>
    <mergeCell ref="O24:O25"/>
    <mergeCell ref="O26:O27"/>
    <mergeCell ref="O28:O29"/>
    <mergeCell ref="O31:O33"/>
    <mergeCell ref="O34:O36"/>
    <mergeCell ref="P7:P8"/>
    <mergeCell ref="P13:P14"/>
    <mergeCell ref="P15:P16"/>
    <mergeCell ref="P24:P25"/>
    <mergeCell ref="P26:P27"/>
    <mergeCell ref="P28:P29"/>
    <mergeCell ref="P31:P36"/>
    <mergeCell ref="Q7:Q8"/>
    <mergeCell ref="Q13:Q14"/>
    <mergeCell ref="Q15:Q16"/>
    <mergeCell ref="Q24:Q25"/>
    <mergeCell ref="Q26:Q27"/>
    <mergeCell ref="Q28:Q29"/>
    <mergeCell ref="Q31:Q36"/>
    <mergeCell ref="R7:R8"/>
    <mergeCell ref="R13:R14"/>
    <mergeCell ref="R15:R16"/>
    <mergeCell ref="R24:R25"/>
    <mergeCell ref="R26:R27"/>
    <mergeCell ref="R28:R29"/>
    <mergeCell ref="R31:R36"/>
    <mergeCell ref="S7:S8"/>
    <mergeCell ref="S13:S14"/>
    <mergeCell ref="S15:S16"/>
    <mergeCell ref="S24:S25"/>
    <mergeCell ref="S26:S27"/>
    <mergeCell ref="S31:S36"/>
    <mergeCell ref="S46:S50"/>
    <mergeCell ref="T13:T14"/>
    <mergeCell ref="T15:T16"/>
    <mergeCell ref="U7:U8"/>
    <mergeCell ref="U13:U14"/>
    <mergeCell ref="U15:U16"/>
    <mergeCell ref="U24:U25"/>
    <mergeCell ref="U26:U27"/>
    <mergeCell ref="U31:U33"/>
    <mergeCell ref="U35:U36"/>
    <mergeCell ref="U46:U50"/>
    <mergeCell ref="V7:V8"/>
    <mergeCell ref="V13:V14"/>
    <mergeCell ref="V15:V16"/>
    <mergeCell ref="V24:V25"/>
    <mergeCell ref="V26:V27"/>
    <mergeCell ref="V28:V29"/>
    <mergeCell ref="V31:V36"/>
    <mergeCell ref="V46:V50"/>
    <mergeCell ref="W7:W8"/>
    <mergeCell ref="W13:W14"/>
    <mergeCell ref="W15:W16"/>
    <mergeCell ref="W24:W25"/>
    <mergeCell ref="W26:W27"/>
    <mergeCell ref="W28:W29"/>
    <mergeCell ref="W31:W36"/>
    <mergeCell ref="W46:W50"/>
    <mergeCell ref="X7:X8"/>
    <mergeCell ref="X13:X14"/>
    <mergeCell ref="X15:X16"/>
    <mergeCell ref="X24:X25"/>
    <mergeCell ref="X26:X27"/>
    <mergeCell ref="X28:X29"/>
    <mergeCell ref="X31:X36"/>
    <mergeCell ref="X46:X50"/>
    <mergeCell ref="Y7:Y8"/>
    <mergeCell ref="Y13:Y14"/>
    <mergeCell ref="Y15:Y16"/>
    <mergeCell ref="Y24:Y25"/>
    <mergeCell ref="Y26:Y27"/>
    <mergeCell ref="Y28:Y29"/>
    <mergeCell ref="Y31:Y36"/>
    <mergeCell ref="Y46:Y50"/>
    <mergeCell ref="Z7:Z8"/>
    <mergeCell ref="Z13:Z14"/>
    <mergeCell ref="Z15:Z16"/>
    <mergeCell ref="Z24:Z25"/>
    <mergeCell ref="Z26:Z27"/>
    <mergeCell ref="Z28:Z29"/>
    <mergeCell ref="Z31:Z36"/>
    <mergeCell ref="Z46:Z50"/>
    <mergeCell ref="AA4:AA5"/>
    <mergeCell ref="AA7:AA8"/>
    <mergeCell ref="AA26:AA27"/>
    <mergeCell ref="AA28:AA29"/>
    <mergeCell ref="AA31:AA36"/>
    <mergeCell ref="AA46:AA50"/>
  </mergeCells>
  <dataValidations count="2">
    <dataValidation type="list" allowBlank="1" showInputMessage="1" showErrorMessage="1" sqref="V7:Z7 V8:Z8 V9:Z9 V10:Z10 V11:Z11 V12:Z12 V13:Z13 V15:Z15 V20:Z20 V21 W21 X21 Y21:Z21 V22:Z22 V23 W23 X23:Z23 V24:Z24 V26 W26 X26 Y26 Z26 V28:Z28 V30:Z30 V31:Z31 V40:Z40 V41:Z41 V42:Z42 V46:Z46 V17:V19 W17:W19 X17:Z19">
      <formula1>[1]Sheet1!#REF!</formula1>
    </dataValidation>
    <dataValidation type="list" allowBlank="1" showInputMessage="1" showErrorMessage="1" sqref="V37:Z37 V43:Z44">
      <formula1>#REF!</formula1>
    </dataValidation>
  </dataValidations>
  <pageMargins left="0.75" right="0.75" top="1" bottom="1" header="0.5" footer="0.5"/>
  <pageSetup paperSize="9" scale="4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2023年充（换）电基础设施明细表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2024-01-23T02:04:00Z</dcterms:created>
  <dcterms:modified xsi:type="dcterms:W3CDTF">2024-03-26T08:09:46Z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61B199F051A74205B096941B626003DB_11</vt:lpwstr>
  </property>
  <property fmtid="{D5CDD505-2E9C-101B-9397-08002B2CF9AE}" pid="3" name="KSOProductBuildVer">
    <vt:lpwstr>2052-12.1.0.16417</vt:lpwstr>
  </property>
</Properties>
</file>